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codeName="ThisWorkbook" defaultThemeVersion="124226"/>
  <mc:AlternateContent xmlns:mc="http://schemas.openxmlformats.org/markup-compatibility/2006">
    <mc:Choice Requires="x15">
      <x15ac:absPath xmlns:x15ac="http://schemas.microsoft.com/office/spreadsheetml/2010/11/ac" url="C:\Users\admin\Desktop\Templates\"/>
    </mc:Choice>
  </mc:AlternateContent>
  <bookViews>
    <workbookView xWindow="0" yWindow="0" windowWidth="12590" windowHeight="2500" tabRatio="927" firstSheet="6" activeTab="6"/>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StartUpDataSheet" sheetId="53" state="veryHidden" r:id="rId6"/>
    <sheet name="General Information" sheetId="57" r:id="rId7"/>
    <sheet name="Segmentwise Adv Analysis" sheetId="58" r:id="rId8"/>
    <sheet name="Industrywise Exposure" sheetId="59" r:id="rId9"/>
    <sheet name="SME &amp; Retail Loans" sheetId="60" r:id="rId10"/>
    <sheet name="Exposure Sensitive Sec" sheetId="61" r:id="rId11"/>
    <sheet name="Exposures" sheetId="62" r:id="rId12"/>
    <sheet name="Signatory Info" sheetId="63"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D12_0_07102013" localSheetId="12">'Signatory Info'!$D$12</definedName>
    <definedName name="fn_D13_1_07102013" localSheetId="12">'Signatory Info'!$D$13</definedName>
    <definedName name="fn_D14_2_07102013" localSheetId="12">'Signatory Info'!$D$14</definedName>
    <definedName name="fn_D15_3_07102013" localSheetId="12">'Signatory Info'!$D$15</definedName>
    <definedName name="fn_D16_4_07102013" localSheetId="12">'Signatory Info'!$D$16</definedName>
    <definedName name="fn_D17_5_07102013" localSheetId="12">'Signatory Info'!$D$17</definedName>
    <definedName name="fn_D18_6_07102013" localSheetId="12">'Signatory Info'!$D$18</definedName>
    <definedName name="fn_D19_7_07102013" localSheetId="12">'Signatory Info'!$D$19</definedName>
    <definedName name="fn_F12_8_07102013" localSheetId="12">'Signatory Info'!$F$12</definedName>
    <definedName name="fn_F13_9_07102013" localSheetId="12">'Signatory Info'!$F$13</definedName>
    <definedName name="fn_F14_10_07102013" localSheetId="12">'Signatory Info'!$F$14</definedName>
    <definedName name="fn_F15_11_07102013" localSheetId="12">'Signatory Info'!$F$15</definedName>
    <definedName name="fn_F16_12_07102013" localSheetId="12">'Signatory Info'!$F$16</definedName>
    <definedName name="fn_F17_13_07102013" localSheetId="12">'Signatory Info'!$F$17</definedName>
    <definedName name="fn_F18_14_07102013" localSheetId="12">'Signatory Info'!$F$18</definedName>
    <definedName name="fn_F19_15_07102013" localSheetId="12">'Signatory Info'!$F$19</definedName>
    <definedName name="ScaleList">StartUp!$L$1:$L$5</definedName>
    <definedName name="UnitList">StartUp!$K$1:$K$171</definedName>
  </definedNames>
  <calcPr calcId="162913"/>
</workbook>
</file>

<file path=xl/calcChain.xml><?xml version="1.0" encoding="utf-8"?>
<calcChain xmlns="http://schemas.openxmlformats.org/spreadsheetml/2006/main">
  <c r="E22" i="57" l="1"/>
  <c r="E21" i="57"/>
  <c r="E18" i="57"/>
  <c r="E13" i="57"/>
  <c r="E12" i="57"/>
  <c r="E19" i="62" l="1"/>
  <c r="E13" i="62"/>
  <c r="N15" i="59"/>
  <c r="J15" i="59"/>
  <c r="N16" i="59"/>
  <c r="J16" i="59"/>
  <c r="N17" i="59"/>
  <c r="J17" i="59"/>
  <c r="N18" i="59"/>
  <c r="J18" i="59"/>
  <c r="N19" i="59"/>
  <c r="J19" i="59"/>
  <c r="N20" i="59"/>
  <c r="J20" i="59"/>
  <c r="N21" i="59"/>
  <c r="J21" i="59"/>
  <c r="N22" i="59"/>
  <c r="J22" i="59"/>
  <c r="N23" i="59"/>
  <c r="J23" i="59"/>
  <c r="N24" i="59"/>
  <c r="J24" i="59"/>
  <c r="N25" i="59"/>
  <c r="J25" i="59"/>
  <c r="N26" i="59"/>
  <c r="J26" i="59"/>
  <c r="N27" i="59"/>
  <c r="J27" i="59"/>
  <c r="N28" i="59"/>
  <c r="J28" i="59"/>
  <c r="N29" i="59"/>
  <c r="J29" i="59"/>
  <c r="N30" i="59"/>
  <c r="J30" i="59"/>
  <c r="N31" i="59"/>
  <c r="J31" i="59"/>
  <c r="H23" i="58"/>
  <c r="H49" i="58" s="1"/>
  <c r="H48" i="58"/>
  <c r="D9" i="2"/>
  <c r="E17" i="57" s="1"/>
  <c r="D12" i="2"/>
  <c r="E15" i="57" s="1"/>
  <c r="E14" i="57"/>
  <c r="F48" i="58"/>
  <c r="F23" i="58"/>
  <c r="F49" i="58" s="1"/>
  <c r="E26" i="62"/>
  <c r="E23" i="62" s="1"/>
  <c r="E31" i="62" s="1"/>
  <c r="E18" i="61"/>
  <c r="E22" i="61"/>
  <c r="E27" i="61"/>
  <c r="E28" i="61" s="1"/>
  <c r="G41" i="59"/>
  <c r="H41" i="59"/>
  <c r="I41" i="59"/>
  <c r="J14" i="59"/>
  <c r="K41" i="59"/>
  <c r="L41" i="59"/>
  <c r="M41" i="59"/>
  <c r="N14" i="59"/>
  <c r="N41" i="59" s="1"/>
  <c r="F41" i="59"/>
  <c r="J23" i="58"/>
  <c r="J48" i="58"/>
  <c r="J49" i="58"/>
  <c r="E23" i="58"/>
  <c r="E48" i="58"/>
  <c r="E49" i="58" s="1"/>
  <c r="E64" i="62"/>
  <c r="D8" i="2"/>
  <c r="D8" i="53"/>
  <c r="I22" i="58" l="1"/>
  <c r="I17" i="58"/>
  <c r="I16" i="58"/>
  <c r="I18" i="58"/>
  <c r="I47" i="58"/>
  <c r="I43" i="58"/>
  <c r="I20" i="58"/>
  <c r="I45" i="58"/>
  <c r="I21" i="58"/>
  <c r="I44" i="58"/>
  <c r="I14" i="58"/>
  <c r="I39" i="58"/>
  <c r="I40" i="58"/>
  <c r="I19" i="58"/>
  <c r="I42" i="58"/>
  <c r="I15" i="58"/>
  <c r="I41" i="58"/>
  <c r="I46" i="58"/>
  <c r="J41" i="59"/>
  <c r="G40" i="58"/>
  <c r="G17" i="58"/>
  <c r="G42" i="58"/>
  <c r="G15" i="58"/>
  <c r="G39" i="58"/>
  <c r="G16" i="58"/>
  <c r="G41" i="58"/>
  <c r="G18" i="58"/>
  <c r="G43" i="58"/>
  <c r="G44" i="58"/>
  <c r="G21" i="58"/>
  <c r="G46" i="58"/>
  <c r="G19" i="58"/>
  <c r="G47" i="58"/>
  <c r="G20" i="58"/>
  <c r="G45" i="58"/>
  <c r="G22" i="58"/>
  <c r="G14" i="58"/>
  <c r="I48" i="58" l="1"/>
  <c r="I23" i="58"/>
  <c r="G48" i="58"/>
  <c r="G23" i="58"/>
  <c r="I49" i="58" l="1"/>
  <c r="G49" i="58"/>
</calcChain>
</file>

<file path=xl/comments1.xml><?xml version="1.0" encoding="utf-8"?>
<comments xmlns="http://schemas.openxmlformats.org/spreadsheetml/2006/main">
  <authors>
    <author>myiris</author>
    <author>ntripathi</author>
  </authors>
  <commentList>
    <comment ref="E14" authorId="0" shapeId="0">
      <text>
        <r>
          <rPr>
            <b/>
            <sz val="9"/>
            <color indexed="81"/>
            <rFont val="Tahoma"/>
            <family val="2"/>
          </rPr>
          <t xml:space="preserve">[Unit: PURE]
[Scale: Actuals]
</t>
        </r>
      </text>
    </comment>
    <comment ref="G14" authorId="0" shapeId="0">
      <text>
        <r>
          <rPr>
            <b/>
            <sz val="9"/>
            <color indexed="81"/>
            <rFont val="Tahoma"/>
            <family val="2"/>
          </rPr>
          <t xml:space="preserve">[Unit: PURE]
[Scale: Actuals]
</t>
        </r>
      </text>
    </comment>
    <comment ref="I14" authorId="0" shapeId="0">
      <text>
        <r>
          <rPr>
            <b/>
            <sz val="9"/>
            <color indexed="81"/>
            <rFont val="Tahoma"/>
            <family val="2"/>
          </rPr>
          <t xml:space="preserve">[Unit: PURE]
[Scale: Actuals]
</t>
        </r>
      </text>
    </comment>
    <comment ref="E15" authorId="0" shapeId="0">
      <text>
        <r>
          <rPr>
            <b/>
            <sz val="9"/>
            <color indexed="81"/>
            <rFont val="Tahoma"/>
            <family val="2"/>
          </rPr>
          <t xml:space="preserve">[Unit: PURE]
[Scale: Actuals]
</t>
        </r>
      </text>
    </comment>
    <comment ref="G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E16"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E17" authorId="0" shapeId="0">
      <text>
        <r>
          <rPr>
            <b/>
            <sz val="9"/>
            <color indexed="81"/>
            <rFont val="Tahoma"/>
            <family val="2"/>
          </rPr>
          <t xml:space="preserve">[Unit: PURE]
[Scale: Actuals]
</t>
        </r>
      </text>
    </comment>
    <comment ref="G17"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E18" authorId="0" shapeId="0">
      <text>
        <r>
          <rPr>
            <b/>
            <sz val="9"/>
            <color indexed="81"/>
            <rFont val="Tahoma"/>
            <family val="2"/>
          </rPr>
          <t xml:space="preserve">[Unit: PURE]
[Scale: Actuals]
</t>
        </r>
      </text>
    </comment>
    <comment ref="G18" authorId="0" shapeId="0">
      <text>
        <r>
          <rPr>
            <b/>
            <sz val="9"/>
            <color indexed="81"/>
            <rFont val="Tahoma"/>
            <family val="2"/>
          </rPr>
          <t xml:space="preserve">[Unit: PURE]
[Scale: Actuals]
</t>
        </r>
      </text>
    </comment>
    <comment ref="I18" authorId="0" shapeId="0">
      <text>
        <r>
          <rPr>
            <b/>
            <sz val="9"/>
            <color indexed="81"/>
            <rFont val="Tahoma"/>
            <family val="2"/>
          </rPr>
          <t xml:space="preserve">[Unit: PURE]
[Scale: Actuals]
</t>
        </r>
      </text>
    </comment>
    <comment ref="E19" authorId="0" shapeId="0">
      <text>
        <r>
          <rPr>
            <b/>
            <sz val="9"/>
            <color indexed="81"/>
            <rFont val="Tahoma"/>
            <family val="2"/>
          </rPr>
          <t xml:space="preserve">[Unit: PURE]
[Scale: Actuals]
</t>
        </r>
      </text>
    </comment>
    <comment ref="G19" authorId="0" shapeId="0">
      <text>
        <r>
          <rPr>
            <b/>
            <sz val="9"/>
            <color indexed="81"/>
            <rFont val="Tahoma"/>
            <family val="2"/>
          </rPr>
          <t xml:space="preserve">[Unit: PURE]
[Scale: Actuals]
</t>
        </r>
      </text>
    </comment>
    <comment ref="I19" authorId="0" shapeId="0">
      <text>
        <r>
          <rPr>
            <b/>
            <sz val="9"/>
            <color indexed="81"/>
            <rFont val="Tahoma"/>
            <family val="2"/>
          </rPr>
          <t xml:space="preserve">[Unit: PURE]
[Scale: Actuals]
</t>
        </r>
      </text>
    </comment>
    <comment ref="E20" authorId="0" shapeId="0">
      <text>
        <r>
          <rPr>
            <b/>
            <sz val="9"/>
            <color indexed="81"/>
            <rFont val="Tahoma"/>
            <family val="2"/>
          </rPr>
          <t xml:space="preserve">[Unit: PURE]
[Scale: Actuals]
</t>
        </r>
      </text>
    </comment>
    <comment ref="G20" authorId="0" shapeId="0">
      <text>
        <r>
          <rPr>
            <b/>
            <sz val="9"/>
            <color indexed="81"/>
            <rFont val="Tahoma"/>
            <family val="2"/>
          </rPr>
          <t xml:space="preserve">[Unit: PURE]
[Scale: Actuals]
</t>
        </r>
      </text>
    </comment>
    <comment ref="I20" authorId="0" shapeId="0">
      <text>
        <r>
          <rPr>
            <b/>
            <sz val="9"/>
            <color indexed="81"/>
            <rFont val="Tahoma"/>
            <family val="2"/>
          </rPr>
          <t xml:space="preserve">[Unit: PURE]
[Scale: Actuals]
</t>
        </r>
      </text>
    </comment>
    <comment ref="E21" authorId="0" shapeId="0">
      <text>
        <r>
          <rPr>
            <b/>
            <sz val="9"/>
            <color indexed="81"/>
            <rFont val="Tahoma"/>
            <family val="2"/>
          </rPr>
          <t xml:space="preserve">[Unit: PURE]
[Scale: Actuals]
</t>
        </r>
      </text>
    </comment>
    <comment ref="G21" authorId="0" shapeId="0">
      <text>
        <r>
          <rPr>
            <b/>
            <sz val="9"/>
            <color indexed="81"/>
            <rFont val="Tahoma"/>
            <family val="2"/>
          </rPr>
          <t xml:space="preserve">[Unit: PURE]
[Scale: Actuals]
</t>
        </r>
      </text>
    </comment>
    <comment ref="I21" authorId="0" shapeId="0">
      <text>
        <r>
          <rPr>
            <b/>
            <sz val="9"/>
            <color indexed="81"/>
            <rFont val="Tahoma"/>
            <family val="2"/>
          </rPr>
          <t xml:space="preserve">[Unit: PURE]
[Scale: Actuals]
</t>
        </r>
      </text>
    </comment>
    <comment ref="E22" authorId="0" shapeId="0">
      <text>
        <r>
          <rPr>
            <b/>
            <sz val="9"/>
            <color indexed="81"/>
            <rFont val="Tahoma"/>
            <family val="2"/>
          </rPr>
          <t xml:space="preserve">[Unit: PURE]
[Scale: Actuals]
</t>
        </r>
      </text>
    </comment>
    <comment ref="G22" authorId="0" shapeId="0">
      <text>
        <r>
          <rPr>
            <b/>
            <sz val="9"/>
            <color indexed="81"/>
            <rFont val="Tahoma"/>
            <family val="2"/>
          </rPr>
          <t xml:space="preserve">[Unit: PURE]
[Scale: Actuals]
</t>
        </r>
      </text>
    </comment>
    <comment ref="I22" authorId="0" shapeId="0">
      <text>
        <r>
          <rPr>
            <b/>
            <sz val="9"/>
            <color indexed="81"/>
            <rFont val="Tahoma"/>
            <family val="2"/>
          </rPr>
          <t xml:space="preserve">[Unit: PURE]
[Scale: Actuals]
</t>
        </r>
      </text>
    </comment>
    <comment ref="E23" authorId="0" shapeId="0">
      <text>
        <r>
          <rPr>
            <b/>
            <sz val="9"/>
            <color indexed="81"/>
            <rFont val="Tahoma"/>
            <family val="2"/>
          </rPr>
          <t xml:space="preserve">[Unit: PURE]
[Scale: Actuals]
</t>
        </r>
      </text>
    </comment>
    <comment ref="G23" authorId="1" shapeId="0">
      <text>
        <r>
          <rPr>
            <b/>
            <sz val="9"/>
            <color indexed="81"/>
            <rFont val="Tahoma"/>
            <family val="2"/>
          </rPr>
          <t>[Unit: PURE]
[Scale: Actuals]</t>
        </r>
      </text>
    </comment>
    <comment ref="I23" authorId="1" shapeId="0">
      <text>
        <r>
          <rPr>
            <b/>
            <sz val="9"/>
            <color indexed="81"/>
            <rFont val="Tahoma"/>
            <family val="2"/>
          </rPr>
          <t>[Unit: PURE]
[Scale: Actuals]</t>
        </r>
      </text>
    </comment>
    <comment ref="E39" authorId="0" shapeId="0">
      <text>
        <r>
          <rPr>
            <b/>
            <sz val="9"/>
            <color indexed="81"/>
            <rFont val="Tahoma"/>
            <family val="2"/>
          </rPr>
          <t xml:space="preserve">[Unit: PURE]
[Scale: Actuals]
</t>
        </r>
      </text>
    </comment>
    <comment ref="G39" authorId="0" shapeId="0">
      <text>
        <r>
          <rPr>
            <b/>
            <sz val="9"/>
            <color indexed="81"/>
            <rFont val="Tahoma"/>
            <family val="2"/>
          </rPr>
          <t xml:space="preserve">[Unit: PURE]
[Scale: Actuals]
</t>
        </r>
      </text>
    </comment>
    <comment ref="I39" authorId="0" shapeId="0">
      <text>
        <r>
          <rPr>
            <b/>
            <sz val="9"/>
            <color indexed="81"/>
            <rFont val="Tahoma"/>
            <family val="2"/>
          </rPr>
          <t xml:space="preserve">[Unit: PURE]
[Scale: Actuals]
</t>
        </r>
      </text>
    </comment>
    <comment ref="E40" authorId="0" shapeId="0">
      <text>
        <r>
          <rPr>
            <b/>
            <sz val="9"/>
            <color indexed="81"/>
            <rFont val="Tahoma"/>
            <family val="2"/>
          </rPr>
          <t xml:space="preserve">[Unit: PURE]
[Scale: Actuals]
</t>
        </r>
      </text>
    </comment>
    <comment ref="G40" authorId="0" shapeId="0">
      <text>
        <r>
          <rPr>
            <b/>
            <sz val="9"/>
            <color indexed="81"/>
            <rFont val="Tahoma"/>
            <family val="2"/>
          </rPr>
          <t xml:space="preserve">[Unit: PURE]
[Scale: Actuals]
</t>
        </r>
      </text>
    </comment>
    <comment ref="I40" authorId="0" shapeId="0">
      <text>
        <r>
          <rPr>
            <b/>
            <sz val="9"/>
            <color indexed="81"/>
            <rFont val="Tahoma"/>
            <family val="2"/>
          </rPr>
          <t xml:space="preserve">[Unit: PURE]
[Scale: Actuals]
</t>
        </r>
      </text>
    </comment>
    <comment ref="E41" authorId="0" shapeId="0">
      <text>
        <r>
          <rPr>
            <b/>
            <sz val="9"/>
            <color indexed="81"/>
            <rFont val="Tahoma"/>
            <family val="2"/>
          </rPr>
          <t xml:space="preserve">[Unit: PURE]
[Scale: Actuals]
</t>
        </r>
      </text>
    </comment>
    <comment ref="G41" authorId="0" shapeId="0">
      <text>
        <r>
          <rPr>
            <b/>
            <sz val="9"/>
            <color indexed="81"/>
            <rFont val="Tahoma"/>
            <family val="2"/>
          </rPr>
          <t xml:space="preserve">[Unit: PURE]
[Scale: Actuals]
</t>
        </r>
      </text>
    </comment>
    <comment ref="I41" authorId="0" shapeId="0">
      <text>
        <r>
          <rPr>
            <b/>
            <sz val="9"/>
            <color indexed="81"/>
            <rFont val="Tahoma"/>
            <family val="2"/>
          </rPr>
          <t xml:space="preserve">[Unit: PURE]
[Scale: Actuals]
</t>
        </r>
      </text>
    </comment>
    <comment ref="E42" authorId="0" shapeId="0">
      <text>
        <r>
          <rPr>
            <b/>
            <sz val="9"/>
            <color indexed="81"/>
            <rFont val="Tahoma"/>
            <family val="2"/>
          </rPr>
          <t xml:space="preserve">[Unit: PURE]
[Scale: Actuals]
</t>
        </r>
      </text>
    </comment>
    <comment ref="G42" authorId="0" shapeId="0">
      <text>
        <r>
          <rPr>
            <b/>
            <sz val="9"/>
            <color indexed="81"/>
            <rFont val="Tahoma"/>
            <family val="2"/>
          </rPr>
          <t xml:space="preserve">[Unit: PURE]
[Scale: Actuals]
</t>
        </r>
      </text>
    </comment>
    <comment ref="I42" authorId="0" shapeId="0">
      <text>
        <r>
          <rPr>
            <b/>
            <sz val="9"/>
            <color indexed="81"/>
            <rFont val="Tahoma"/>
            <family val="2"/>
          </rPr>
          <t xml:space="preserve">[Unit: PURE]
[Scale: Actuals]
</t>
        </r>
      </text>
    </comment>
    <comment ref="E43" authorId="0" shapeId="0">
      <text>
        <r>
          <rPr>
            <b/>
            <sz val="9"/>
            <color indexed="81"/>
            <rFont val="Tahoma"/>
            <family val="2"/>
          </rPr>
          <t xml:space="preserve">[Unit: PURE]
[Scale: Actuals]
</t>
        </r>
      </text>
    </comment>
    <comment ref="G43" authorId="0" shapeId="0">
      <text>
        <r>
          <rPr>
            <b/>
            <sz val="9"/>
            <color indexed="81"/>
            <rFont val="Tahoma"/>
            <family val="2"/>
          </rPr>
          <t xml:space="preserve">[Unit: PURE]
[Scale: Actuals]
</t>
        </r>
      </text>
    </comment>
    <comment ref="I43" authorId="0" shapeId="0">
      <text>
        <r>
          <rPr>
            <b/>
            <sz val="9"/>
            <color indexed="81"/>
            <rFont val="Tahoma"/>
            <family val="2"/>
          </rPr>
          <t xml:space="preserve">[Unit: PURE]
[Scale: Actuals]
</t>
        </r>
      </text>
    </comment>
    <comment ref="E44" authorId="0" shapeId="0">
      <text>
        <r>
          <rPr>
            <b/>
            <sz val="9"/>
            <color indexed="81"/>
            <rFont val="Tahoma"/>
            <family val="2"/>
          </rPr>
          <t xml:space="preserve">[Unit: PURE]
[Scale: Actuals]
</t>
        </r>
      </text>
    </comment>
    <comment ref="G44" authorId="0" shapeId="0">
      <text>
        <r>
          <rPr>
            <b/>
            <sz val="9"/>
            <color indexed="81"/>
            <rFont val="Tahoma"/>
            <family val="2"/>
          </rPr>
          <t xml:space="preserve">[Unit: PURE]
[Scale: Actuals]
</t>
        </r>
      </text>
    </comment>
    <comment ref="I44" authorId="0" shapeId="0">
      <text>
        <r>
          <rPr>
            <b/>
            <sz val="9"/>
            <color indexed="81"/>
            <rFont val="Tahoma"/>
            <family val="2"/>
          </rPr>
          <t xml:space="preserve">[Unit: PURE]
[Scale: Actuals]
</t>
        </r>
      </text>
    </comment>
    <comment ref="E45" authorId="0" shapeId="0">
      <text>
        <r>
          <rPr>
            <b/>
            <sz val="9"/>
            <color indexed="81"/>
            <rFont val="Tahoma"/>
            <family val="2"/>
          </rPr>
          <t xml:space="preserve">[Unit: PURE]
[Scale: Actuals]
</t>
        </r>
      </text>
    </comment>
    <comment ref="G45" authorId="0" shapeId="0">
      <text>
        <r>
          <rPr>
            <b/>
            <sz val="9"/>
            <color indexed="81"/>
            <rFont val="Tahoma"/>
            <family val="2"/>
          </rPr>
          <t xml:space="preserve">[Unit: PURE]
[Scale: Actuals]
</t>
        </r>
      </text>
    </comment>
    <comment ref="I45" authorId="0" shapeId="0">
      <text>
        <r>
          <rPr>
            <b/>
            <sz val="9"/>
            <color indexed="81"/>
            <rFont val="Tahoma"/>
            <family val="2"/>
          </rPr>
          <t xml:space="preserve">[Unit: PURE]
[Scale: Actuals]
</t>
        </r>
      </text>
    </comment>
    <comment ref="E46" authorId="0" shapeId="0">
      <text>
        <r>
          <rPr>
            <b/>
            <sz val="9"/>
            <color indexed="81"/>
            <rFont val="Tahoma"/>
            <family val="2"/>
          </rPr>
          <t xml:space="preserve">[Unit: PURE]
[Scale: Actuals]
</t>
        </r>
      </text>
    </comment>
    <comment ref="G46" authorId="0" shapeId="0">
      <text>
        <r>
          <rPr>
            <b/>
            <sz val="9"/>
            <color indexed="81"/>
            <rFont val="Tahoma"/>
            <family val="2"/>
          </rPr>
          <t xml:space="preserve">[Unit: PURE]
[Scale: Actuals]
</t>
        </r>
      </text>
    </comment>
    <comment ref="I46" authorId="0" shapeId="0">
      <text>
        <r>
          <rPr>
            <b/>
            <sz val="9"/>
            <color indexed="81"/>
            <rFont val="Tahoma"/>
            <family val="2"/>
          </rPr>
          <t xml:space="preserve">[Unit: PURE]
[Scale: Actuals]
</t>
        </r>
      </text>
    </comment>
    <comment ref="E47" authorId="0" shapeId="0">
      <text>
        <r>
          <rPr>
            <b/>
            <sz val="9"/>
            <color indexed="81"/>
            <rFont val="Tahoma"/>
            <family val="2"/>
          </rPr>
          <t xml:space="preserve">[Unit: PURE]
[Scale: Actuals]
</t>
        </r>
      </text>
    </comment>
    <comment ref="G47" authorId="0" shapeId="0">
      <text>
        <r>
          <rPr>
            <b/>
            <sz val="9"/>
            <color indexed="81"/>
            <rFont val="Tahoma"/>
            <family val="2"/>
          </rPr>
          <t xml:space="preserve">[Unit: PURE]
[Scale: Actuals]
</t>
        </r>
      </text>
    </comment>
    <comment ref="I47" authorId="0" shapeId="0">
      <text>
        <r>
          <rPr>
            <b/>
            <sz val="9"/>
            <color indexed="81"/>
            <rFont val="Tahoma"/>
            <family val="2"/>
          </rPr>
          <t xml:space="preserve">[Unit: PURE]
[Scale: Actuals]
</t>
        </r>
      </text>
    </comment>
    <comment ref="E48" authorId="0" shapeId="0">
      <text>
        <r>
          <rPr>
            <b/>
            <sz val="9"/>
            <color indexed="81"/>
            <rFont val="Tahoma"/>
            <family val="2"/>
          </rPr>
          <t xml:space="preserve">[Unit: PURE]
[Scale: Actuals]
</t>
        </r>
      </text>
    </comment>
    <comment ref="G48" authorId="1" shapeId="0">
      <text>
        <r>
          <rPr>
            <b/>
            <sz val="9"/>
            <color indexed="81"/>
            <rFont val="Tahoma"/>
            <family val="2"/>
          </rPr>
          <t>[Unit: PURE]
[Scale: Actuals]</t>
        </r>
        <r>
          <rPr>
            <sz val="9"/>
            <color indexed="81"/>
            <rFont val="Tahoma"/>
            <family val="2"/>
          </rPr>
          <t xml:space="preserve">
</t>
        </r>
      </text>
    </comment>
    <comment ref="I48" authorId="1" shapeId="0">
      <text>
        <r>
          <rPr>
            <b/>
            <sz val="9"/>
            <color indexed="81"/>
            <rFont val="Tahoma"/>
            <family val="2"/>
          </rPr>
          <t>[Unit: PURE]
[Scale: Actuals]</t>
        </r>
      </text>
    </comment>
    <comment ref="E49" authorId="0" shapeId="0">
      <text>
        <r>
          <rPr>
            <b/>
            <sz val="9"/>
            <color indexed="81"/>
            <rFont val="Tahoma"/>
            <family val="2"/>
          </rPr>
          <t xml:space="preserve">[Unit: PURE]
[Scale: Actuals]
</t>
        </r>
      </text>
    </comment>
    <comment ref="G49" authorId="1" shapeId="0">
      <text>
        <r>
          <rPr>
            <b/>
            <sz val="9"/>
            <color indexed="81"/>
            <rFont val="Tahoma"/>
            <family val="2"/>
          </rPr>
          <t>[Unit: PURE]
[Scale: Actuals]</t>
        </r>
        <r>
          <rPr>
            <sz val="9"/>
            <color indexed="81"/>
            <rFont val="Tahoma"/>
            <family val="2"/>
          </rPr>
          <t xml:space="preserve">
</t>
        </r>
      </text>
    </comment>
    <comment ref="I49" authorId="1" shapeId="0">
      <text>
        <r>
          <rPr>
            <b/>
            <sz val="9"/>
            <color indexed="81"/>
            <rFont val="Tahoma"/>
            <family val="2"/>
          </rPr>
          <t>[Unit: PURE]
[Scale: Actuals]</t>
        </r>
        <r>
          <rPr>
            <sz val="9"/>
            <color indexed="81"/>
            <rFont val="Tahoma"/>
            <family val="2"/>
          </rPr>
          <t xml:space="preserve">
</t>
        </r>
      </text>
    </comment>
  </commentList>
</comments>
</file>

<file path=xl/comments2.xml><?xml version="1.0" encoding="utf-8"?>
<comments xmlns="http://schemas.openxmlformats.org/spreadsheetml/2006/main">
  <authors>
    <author>yparekh</author>
    <author>myiris</author>
  </authors>
  <commentList>
    <comment ref="D12" authorId="0" shapeId="0">
      <text>
        <r>
          <rPr>
            <b/>
            <sz val="9"/>
            <color indexed="81"/>
            <rFont val="Tahoma"/>
            <family val="2"/>
          </rPr>
          <t xml:space="preserve">[Primary: Signature of authorised reporting official]
</t>
        </r>
      </text>
    </comment>
    <comment ref="F12" authorId="0" shapeId="0">
      <text>
        <r>
          <rPr>
            <b/>
            <sz val="9"/>
            <color indexed="81"/>
            <rFont val="Tahoma"/>
            <family val="2"/>
          </rPr>
          <t xml:space="preserve">[Primary: Signature of person countersigned]
</t>
        </r>
      </text>
    </comment>
    <comment ref="D13" authorId="0" shapeId="0">
      <text>
        <r>
          <rPr>
            <b/>
            <sz val="9"/>
            <color indexed="81"/>
            <rFont val="Tahoma"/>
            <family val="2"/>
          </rPr>
          <t xml:space="preserve">[Primary: Authorised reporting official]
</t>
        </r>
      </text>
    </comment>
    <comment ref="F13" authorId="0" shapeId="0">
      <text>
        <r>
          <rPr>
            <b/>
            <sz val="9"/>
            <color indexed="81"/>
            <rFont val="Tahoma"/>
            <family val="2"/>
          </rPr>
          <t xml:space="preserve">[Primary: Name of person countersigned]
</t>
        </r>
      </text>
    </comment>
    <comment ref="D14" authorId="0" shapeId="0">
      <text>
        <r>
          <rPr>
            <b/>
            <sz val="9"/>
            <color indexed="81"/>
            <rFont val="Tahoma"/>
            <family val="2"/>
          </rPr>
          <t xml:space="preserve">[Primary: Designation of authorised reporting official]
</t>
        </r>
      </text>
    </comment>
    <comment ref="F14" authorId="0" shapeId="0">
      <text>
        <r>
          <rPr>
            <b/>
            <sz val="9"/>
            <color indexed="81"/>
            <rFont val="Tahoma"/>
            <family val="2"/>
          </rPr>
          <t xml:space="preserve">[Primary: Designation of person countersigned]
</t>
        </r>
      </text>
    </comment>
    <comment ref="D15" authorId="0" shapeId="0">
      <text>
        <r>
          <rPr>
            <b/>
            <sz val="9"/>
            <color indexed="81"/>
            <rFont val="Tahoma"/>
            <family val="2"/>
          </rPr>
          <t xml:space="preserve">[Primary: E mail ID of authorised reporting official]
</t>
        </r>
      </text>
    </comment>
    <comment ref="F15" authorId="0" shapeId="0">
      <text>
        <r>
          <rPr>
            <b/>
            <sz val="9"/>
            <color indexed="81"/>
            <rFont val="Tahoma"/>
            <family val="2"/>
          </rPr>
          <t xml:space="preserve">[Primary: E mail ID of person countersigned]
</t>
        </r>
      </text>
    </comment>
    <comment ref="D16" authorId="1" shapeId="0">
      <text>
        <r>
          <rPr>
            <b/>
            <sz val="9"/>
            <color indexed="81"/>
            <rFont val="Tahoma"/>
            <family val="2"/>
          </rPr>
          <t xml:space="preserve">[Unit: PURE]
[Scale: Actuals]
[Primary: Office telephone number of authorised reporting official]
</t>
        </r>
      </text>
    </comment>
    <comment ref="F16" authorId="1" shapeId="0">
      <text>
        <r>
          <rPr>
            <b/>
            <sz val="9"/>
            <color indexed="81"/>
            <rFont val="Tahoma"/>
            <family val="2"/>
          </rPr>
          <t xml:space="preserve">[Unit: PURE]
[Scale: Actuals]
[Primary: Office telephone number of person countersigned]
</t>
        </r>
      </text>
    </comment>
    <comment ref="D17" authorId="1" shapeId="0">
      <text>
        <r>
          <rPr>
            <b/>
            <sz val="9"/>
            <color indexed="81"/>
            <rFont val="Tahoma"/>
            <family val="2"/>
          </rPr>
          <t xml:space="preserve">[Unit: PURE]
[Scale: Actuals]
[Primary: Residence telephone number of authorised reporting official]
</t>
        </r>
      </text>
    </comment>
    <comment ref="F17" authorId="1" shapeId="0">
      <text>
        <r>
          <rPr>
            <b/>
            <sz val="9"/>
            <color indexed="81"/>
            <rFont val="Tahoma"/>
            <family val="2"/>
          </rPr>
          <t xml:space="preserve">[Unit: PURE]
[Scale: Actuals]
[Primary: Residence telephone number of person countersigned]
</t>
        </r>
      </text>
    </comment>
    <comment ref="D18" authorId="0" shapeId="0">
      <text>
        <r>
          <rPr>
            <b/>
            <sz val="9"/>
            <color indexed="81"/>
            <rFont val="Tahoma"/>
            <family val="2"/>
          </rPr>
          <t xml:space="preserve">[Primary: Place of signing by authorised reporting official]
</t>
        </r>
      </text>
    </comment>
    <comment ref="F18" authorId="0" shapeId="0">
      <text>
        <r>
          <rPr>
            <b/>
            <sz val="9"/>
            <color indexed="81"/>
            <rFont val="Tahoma"/>
            <family val="2"/>
          </rPr>
          <t xml:space="preserve">[Primary: Place of signing by person countersigned]
</t>
        </r>
      </text>
    </comment>
    <comment ref="D19" authorId="1" shapeId="0">
      <text>
        <r>
          <rPr>
            <b/>
            <sz val="9"/>
            <color indexed="81"/>
            <rFont val="Tahoma"/>
            <family val="2"/>
          </rPr>
          <t xml:space="preserve">[Date Format: dd/MM/yyyy]Please double click to show the popup
[Primary: Date of signing by authorised reporting official]
</t>
        </r>
      </text>
    </comment>
    <comment ref="F19" authorId="1" shapeId="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<sst xmlns="http://schemas.openxmlformats.org/spreadsheetml/2006/main" count="888" uniqueCount="692">
  <si>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</si>
  <si>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</si>
  <si>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</si>
  <si>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</si>
  <si>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</si>
  <si>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</si>
  <si>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</si>
  <si>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</si>
  <si>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</si>
  <si>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</si>
  <si>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</si>
  <si>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</si>
  <si>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</si>
  <si>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</si>
  <si>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</si>
  <si>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</si>
  <si>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</si>
  <si>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</si>
  <si>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</si>
  <si>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</si>
  <si>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</si>
  <si>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</si>
  <si>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</si>
  <si>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</si>
  <si>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</si>
  <si>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</si>
  <si>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</si>
  <si>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</si>
  <si>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</si>
  <si>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</si>
  <si>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</si>
  <si>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</si>
  <si>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</si>
  <si>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</si>
  <si>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</si>
  <si>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</si>
  <si>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</si>
  <si>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</si>
  <si>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</si>
  <si>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</si>
  <si>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</si>
  <si>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Lithuania, Litai</t>
  </si>
  <si>
    <t>MOP</t>
  </si>
  <si>
    <t>MWK</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</si>
  <si>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</si>
  <si>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</si>
  <si>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</si>
  <si>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</si>
  <si>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</si>
  <si>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</si>
  <si>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</si>
  <si>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</si>
  <si>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</si>
  <si>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</si>
  <si>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</si>
  <si>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</si>
  <si>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</si>
  <si>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</si>
  <si>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</si>
  <si>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</si>
  <si>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</si>
  <si>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</si>
  <si>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</si>
  <si>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</si>
  <si>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</si>
  <si>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</si>
  <si>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</si>
  <si>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</si>
  <si>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</si>
  <si>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</si>
  <si>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</si>
  <si>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</si>
  <si>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</si>
  <si>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</si>
  <si>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Lakhs</t>
  </si>
  <si>
    <t>d70671ca-d841-4fda-904a-822e80dd8149:~:NotMandatory:~:True:~:False:~::~::~:False:~::~::~:False:~::~::~:</t>
  </si>
  <si>
    <t>Solomon Islands, Dollars</t>
  </si>
  <si>
    <t>SOS</t>
  </si>
  <si>
    <t>Somalia, Shillings</t>
  </si>
  <si>
    <t>ZAR</t>
  </si>
  <si>
    <t>South Africa, Rand</t>
  </si>
  <si>
    <t>LKR</t>
  </si>
  <si>
    <t>Sri Lanka, Rupees</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</si>
  <si>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</si>
  <si>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</si>
  <si>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</si>
  <si>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</si>
  <si>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</si>
  <si>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</si>
  <si>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</si>
  <si>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</si>
  <si>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</si>
  <si>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</si>
  <si>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</si>
  <si>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</si>
  <si>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</si>
  <si>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</si>
  <si>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</si>
  <si>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</si>
  <si>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</si>
  <si>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</si>
  <si>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</si>
  <si>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</si>
  <si>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</si>
  <si>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</si>
  <si>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</si>
  <si>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</si>
  <si>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</si>
  <si>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</si>
  <si>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</si>
  <si>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</si>
  <si>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</si>
  <si>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</si>
  <si>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</si>
  <si>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</si>
  <si>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</si>
  <si>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</si>
  <si>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</si>
  <si>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</si>
  <si>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</si>
  <si>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</si>
  <si>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</si>
  <si>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</si>
  <si>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</si>
  <si>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</si>
  <si>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</si>
  <si>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</si>
  <si>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</si>
  <si>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</si>
  <si>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</si>
  <si>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</si>
  <si>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</si>
  <si>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</si>
  <si>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</si>
  <si>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</si>
  <si>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</si>
  <si>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</si>
  <si>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</si>
  <si>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</si>
  <si>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</si>
  <si>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</si>
  <si>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</si>
  <si>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</si>
  <si>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</si>
  <si>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</si>
  <si>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</si>
  <si>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</si>
  <si>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</si>
  <si>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b00809e3-3455-4f59-9d2b-a22979373eb2:~:NotMandatory:~:True:~:</t>
  </si>
  <si>
    <t>d81c0746-b991-4e95-a701-b8ed95ac0596:~:StartUpData:~:NotMandatory:~:True:~::~:</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</si>
  <si>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</si>
  <si>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</si>
  <si>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</si>
  <si>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</si>
  <si>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</si>
  <si>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</si>
  <si>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</si>
  <si>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</si>
  <si>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</si>
  <si>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</si>
  <si>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</si>
  <si>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</si>
  <si>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</si>
  <si>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</si>
  <si>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</si>
  <si>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</si>
  <si>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</si>
  <si>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</si>
  <si>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</si>
  <si>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</si>
  <si>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</si>
  <si>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</si>
  <si>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</si>
  <si>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</si>
  <si>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</si>
  <si>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</si>
  <si>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</si>
  <si>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</si>
  <si>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</si>
  <si>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</si>
  <si>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</si>
  <si>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</si>
  <si>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</si>
  <si>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</si>
  <si>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</si>
  <si>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</si>
  <si>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</si>
  <si>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</si>
  <si>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</si>
  <si>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</si>
  <si>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</si>
  <si>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</si>
  <si>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</si>
  <si>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</si>
  <si>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</si>
  <si>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</si>
  <si>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Communaute Financiere Africaine BEAC, Francs</t>
  </si>
  <si>
    <t>KMF</t>
  </si>
  <si>
    <t>Comoros, Francs</t>
  </si>
  <si>
    <t>XPF</t>
  </si>
  <si>
    <t>Comptoirs Francais du Pacifique Francs</t>
  </si>
  <si>
    <t>CDF</t>
  </si>
  <si>
    <t>Congo/Kinshasa, Congolese Francs</t>
  </si>
  <si>
    <t>IDR</t>
  </si>
  <si>
    <t>Indonesia, Rupiahs</t>
  </si>
  <si>
    <t>XDR</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</si>
  <si>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</si>
  <si>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</si>
  <si>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</si>
  <si>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</si>
  <si>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</si>
  <si>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</si>
  <si>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</si>
  <si>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</si>
  <si>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</si>
  <si>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</si>
  <si>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</si>
  <si>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</si>
  <si>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</si>
  <si>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</si>
  <si>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</si>
  <si>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</si>
  <si>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</si>
  <si>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</si>
  <si>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</si>
  <si>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</si>
  <si>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</si>
  <si>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</si>
  <si>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</si>
  <si>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</si>
  <si>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</si>
  <si>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</si>
  <si>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</si>
  <si>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</si>
  <si>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</si>
  <si>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</si>
  <si>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</si>
  <si>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</si>
  <si>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</si>
  <si>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</si>
  <si>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</si>
  <si>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</si>
  <si>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</si>
  <si>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</si>
  <si>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</si>
  <si>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</si>
  <si>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</si>
  <si>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</si>
  <si>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</si>
  <si>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</si>
  <si>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</si>
  <si>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</si>
  <si>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</si>
  <si>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</si>
  <si>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</si>
  <si>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</si>
  <si>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PGK</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</si>
  <si>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</si>
  <si>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</si>
  <si>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</si>
  <si>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</si>
  <si>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</si>
  <si>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</si>
  <si>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</si>
  <si>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</si>
  <si>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</si>
  <si>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</si>
  <si>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</si>
  <si>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</si>
  <si>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</si>
  <si>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</si>
  <si>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</si>
  <si>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</si>
  <si>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</si>
  <si>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</si>
  <si>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</si>
  <si>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</si>
  <si>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</si>
  <si>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</si>
  <si>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</si>
  <si>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</si>
  <si>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</si>
  <si>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</si>
  <si>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Macau, Patacas</t>
  </si>
  <si>
    <t>#TABLE#</t>
  </si>
  <si>
    <t>#LAYOUTSCSR#</t>
  </si>
  <si>
    <t>#LAYOUTECSR#</t>
  </si>
  <si>
    <t>#LAYOUTSCER#</t>
  </si>
  <si>
    <t>#LAYOUTECER#</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</si>
  <si>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</si>
  <si>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</si>
  <si>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</si>
  <si>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</si>
  <si>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</si>
  <si>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</si>
  <si>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</si>
  <si>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</si>
  <si>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</si>
  <si>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</si>
  <si>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</si>
  <si>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</si>
  <si>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</si>
  <si>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</si>
  <si>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</si>
  <si>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</si>
  <si>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</si>
  <si>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</si>
  <si>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</si>
  <si>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</si>
  <si>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Pakistan, Rupees</t>
  </si>
  <si>
    <t>XPD</t>
  </si>
  <si>
    <t>Palladium Ounces</t>
  </si>
  <si>
    <t>PAB</t>
  </si>
  <si>
    <t>Panama, Balboa</t>
  </si>
  <si>
    <t>International Monetary Fund (IMF) Special Drawing Rights</t>
  </si>
  <si>
    <t>IRR</t>
  </si>
  <si>
    <t>Iran, Rials</t>
  </si>
  <si>
    <t>IQD</t>
  </si>
  <si>
    <t>Iraq, Dinars</t>
  </si>
  <si>
    <t>IMP</t>
  </si>
  <si>
    <t>Liberia, Dollars</t>
  </si>
  <si>
    <t>LYD</t>
  </si>
  <si>
    <t>Libya, Dinars</t>
  </si>
  <si>
    <t>LTL</t>
  </si>
  <si>
    <t>StartUpDataSheet</t>
  </si>
  <si>
    <t>in-rbi-rep.xsd#in-rbi-rep_BankCode</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</si>
  <si>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</si>
  <si>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</si>
  <si>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</si>
  <si>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</si>
  <si>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</si>
  <si>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</si>
  <si>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</si>
  <si>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</si>
  <si>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</si>
  <si>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</si>
  <si>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</si>
  <si>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</si>
  <si>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</si>
  <si>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Bank Working Code</t>
  </si>
  <si>
    <t>Bank Name</t>
  </si>
  <si>
    <t>Report Status</t>
  </si>
  <si>
    <t>Do Version Check</t>
  </si>
  <si>
    <t>Seed year</t>
  </si>
  <si>
    <t>IsRevised</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</si>
  <si>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</si>
  <si>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</si>
  <si>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</si>
  <si>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</si>
  <si>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</si>
  <si>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</si>
  <si>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</si>
  <si>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</si>
  <si>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</si>
  <si>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</si>
  <si>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</si>
  <si>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</si>
  <si>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</si>
  <si>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</si>
  <si>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</si>
  <si>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</si>
  <si>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</si>
  <si>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</si>
  <si>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</si>
  <si>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</si>
  <si>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</si>
  <si>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</si>
  <si>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</si>
  <si>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</si>
  <si>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</si>
  <si>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</si>
  <si>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</si>
  <si>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</si>
  <si>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</si>
  <si>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Quarterly</t>
  </si>
  <si>
    <t>010bb4c2-a149-4714-8378-3cbcbca1f04b:~:NotMandatory:~:True:~:False:~::~::~:False:~::~::~:False:~::~::~:</t>
  </si>
  <si>
    <t>1a78dc88-5050-4b42-b2ca-2dff2668f2dc:~:NotMandatory:~:True:~:False:~::~::~:False:~::~::~:False:~::~::~:</t>
  </si>
  <si>
    <t>3f0828ae-295b-4796-afb7-de982016c186:~:NotMandatory:~:True:~:False:~::~::~:False:~::~::~:False:~::~::~:</t>
  </si>
  <si>
    <t>eba859f1-97a4-41e9-aba2-c08e9ebe9fee:~:NotMandatory:~:True:~:False:~::~::~:False:~::~::~:False:~::~::~:</t>
  </si>
  <si>
    <t>d570ff7b-840d-4f97-b7cc-0e3a600576d9:~:NotMandatory:~:True:~:False:~::~::~:False:~::~::~:False:~::~::~:</t>
  </si>
  <si>
    <t>200a3edd-d877-4fd5-af1c-d01fa3f3320f:~:NotMandatory:~:True:~:False:~::~::~:False:~::~::~:False:~::~::~:</t>
  </si>
  <si>
    <t>bf436de6-29d9-44d9-80f3-fe54198e7de3:~:Gen Info:~:NotMandatory:~:True:~::~:</t>
  </si>
  <si>
    <t>#CustPlc#</t>
  </si>
  <si>
    <t>PRIORITY SECTOR</t>
  </si>
  <si>
    <t>Outstanding</t>
  </si>
  <si>
    <t>Gross NPAs</t>
  </si>
  <si>
    <t>No. of A/cs</t>
  </si>
  <si>
    <t>Amount</t>
  </si>
  <si>
    <t>% to Total</t>
  </si>
  <si>
    <t>Provision</t>
  </si>
  <si>
    <t>i. Retail Trade</t>
  </si>
  <si>
    <t>ii. Small Business</t>
  </si>
  <si>
    <t>iii. Small scale industries</t>
  </si>
  <si>
    <t>iv. Housing Loans (Purchase / Construction of dwelling units and / or repairs to the damaged dwelling units)</t>
  </si>
  <si>
    <t>v. Agricultural &amp; Allied activities</t>
  </si>
  <si>
    <t>vi. Small Road Transport Operators</t>
  </si>
  <si>
    <t>vii. Professional and Self Employed artisans and craftsmen</t>
  </si>
  <si>
    <t>viii. Education</t>
  </si>
  <si>
    <t>ix. Other Priority Sectors</t>
  </si>
  <si>
    <t>TOTAL PRIORITY SECTOR</t>
  </si>
  <si>
    <t>NON PRIORITY SECTOR</t>
  </si>
  <si>
    <t>i. Medium and Large Industries</t>
  </si>
  <si>
    <t>ii. Export Trade</t>
  </si>
  <si>
    <t>iii. Banks</t>
  </si>
  <si>
    <t>iv. Non-Bank Financial Institution</t>
  </si>
  <si>
    <t>v. Governments (Central / States)</t>
  </si>
  <si>
    <t>vi. Food Credit (FCI consortium)</t>
  </si>
  <si>
    <t>vii. Real Estate</t>
  </si>
  <si>
    <t>viii. Other PSUs</t>
  </si>
  <si>
    <t>ix. All Other</t>
  </si>
  <si>
    <t>TOTAL NON-PRIORITY SECTOR</t>
  </si>
  <si>
    <t>TOTAL (Priority Sector + Non-Priority Sector) *</t>
  </si>
  <si>
    <t>Note: * 1) Total Outstanding No. of A/cs and Amount of Priority and Non-Priority Sector should be equivalent to Total No. of Borrowers and Gross Loans and Advances (Other than Banks) as reported in OSS1. 2) Total Amount of Gross NPAs should tally with the figures reported in OSS4 under the item Gross Non-Performing Assets.</t>
  </si>
  <si>
    <t>A.Segment-wise analysis of Advances</t>
  </si>
  <si>
    <t>Rs. in thousands</t>
  </si>
  <si>
    <t>SME</t>
  </si>
  <si>
    <t>Retail Loans</t>
  </si>
  <si>
    <t>62e09803-a053-43e0-9215-5a288a4050ad:~:SME &amp; RL:~:NotMandatory:~:True:~::~:</t>
  </si>
  <si>
    <t xml:space="preserve"> C. SME and   Retail</t>
  </si>
  <si>
    <t>de1265a0-c769-4dd6-a580-d592fdbd0153:~:Sen Sec:~:NotMandatory:~:True:~::~:</t>
  </si>
  <si>
    <t>a. Advances to Capital Market</t>
  </si>
  <si>
    <t>a1. Fund Based</t>
  </si>
  <si>
    <t>1. Individuals</t>
  </si>
  <si>
    <t>2. Market Makers</t>
  </si>
  <si>
    <t>3. All other borrowers against Security of Shares</t>
  </si>
  <si>
    <t>4.Total</t>
  </si>
  <si>
    <t>a2. Non Fund Based</t>
  </si>
  <si>
    <t>1.  Financial Guarantees issued</t>
  </si>
  <si>
    <t>2. Other Guarantees</t>
  </si>
  <si>
    <t>3.Total</t>
  </si>
  <si>
    <t>b. Investment in Capital Markets</t>
  </si>
  <si>
    <t>1.  Convertible Bonds and Debentures</t>
  </si>
  <si>
    <t>2. Equities of AIFI</t>
  </si>
  <si>
    <t>3. Units of Mutual Funds</t>
  </si>
  <si>
    <t>4. Total Investment in Capital Market</t>
  </si>
  <si>
    <t>Total Capital Market Exposure (a1 + a2 + b)</t>
  </si>
  <si>
    <t xml:space="preserve"> D. Exposure to Sensitive Sector</t>
  </si>
  <si>
    <t>A. Residential Mortgage *</t>
  </si>
  <si>
    <t xml:space="preserve">c. All other loans for purchase of residential property (including for land) </t>
  </si>
  <si>
    <t>B. Commercial Real Estate</t>
  </si>
  <si>
    <t>(Office buildings, retail space, multi-purpose commercial premises, multi-family residential buildings, multi-tenanted commercial premises, industrial or warehouse space, hotels, land acquisition, development and construction, etc)</t>
  </si>
  <si>
    <t xml:space="preserve"> a. Advances for acquiring / developing commercial Real Estate</t>
  </si>
  <si>
    <t xml:space="preserve"> b. Non Fund Based Limits for above purposes</t>
  </si>
  <si>
    <t>C. Any Other</t>
  </si>
  <si>
    <t xml:space="preserve">i)  Exposures in bonds of National Housing Bank / HUDCO only for financing of housing and included under Priority Sector Lending </t>
  </si>
  <si>
    <t>ii)  Other Fund Based and Non Fund Based Exposures on NHB / HUDCO and Housing           Finance Companies, if any</t>
  </si>
  <si>
    <t>iii) Investments in Mortgage Backed Securities (MBS) and other securitized exposures</t>
  </si>
  <si>
    <t xml:space="preserve"> a.    Residential</t>
  </si>
  <si>
    <t xml:space="preserve"> b.    Commercial Real Estate.</t>
  </si>
  <si>
    <t>iv) Advances to builders / contractors (other than for commercial Real Estate).</t>
  </si>
  <si>
    <t>v) Others</t>
  </si>
  <si>
    <t>D. TOTAL (A+B+C)</t>
  </si>
  <si>
    <t>Out of above, the total exposure taken after obtaining pari passu (2nd mortgage)</t>
  </si>
  <si>
    <t>07386351-8de8-453f-9f59-6ef26997fde7:~:RE Exp:~:NotMandatory:~:True:~::~:</t>
  </si>
  <si>
    <t xml:space="preserve">I. Exposure to Real Estate: </t>
  </si>
  <si>
    <t>cf4fe27e-7904-4dc3-94c4-f130f8328fc4:~:Other RE Exp:~:NotMandatory:~:True:~::~:</t>
  </si>
  <si>
    <t>(Facilities given for purposes other than for acquisition / development etc. of Real Estate against collateral of Real Estate)</t>
  </si>
  <si>
    <t>Fund Based</t>
  </si>
  <si>
    <t>Of which loan given after obtaining pari passu (2nd mortgage)</t>
  </si>
  <si>
    <t>Non Fund Based</t>
  </si>
  <si>
    <t>Of which facility given after obtaining pari passu (2nd mortgage)</t>
  </si>
  <si>
    <t>II. Other Exposures to Real Estate</t>
  </si>
  <si>
    <t>d0dddffd-b4eb-471f-9660-a9d1a4a5c4b0:~:HouLoan:~:NotMandatory:~:True:~::~:</t>
  </si>
  <si>
    <t>(i) Loan upto Rs.25 lakhs for purchase / construction of houses by Individuals</t>
  </si>
  <si>
    <t>(ii) Other Housing Loans to individuals for repairs / additions / alterations etc classified under Priority Sector Lending)</t>
  </si>
  <si>
    <t>(iii) All other housing related exposures under Priority Sector</t>
  </si>
  <si>
    <t>Total Housing Finance Under Priority Sector</t>
  </si>
  <si>
    <t>III. Housing Finance under Priority Sector</t>
  </si>
  <si>
    <t>General Information</t>
  </si>
  <si>
    <t>http://www.xbrl.org/2003/role/label</t>
  </si>
  <si>
    <r>
      <t xml:space="preserve">b. Other loans under finance for housing schemes not covered under (a) above </t>
    </r>
    <r>
      <rPr>
        <b/>
        <sz val="11"/>
        <color indexed="8"/>
        <rFont val="Calibri"/>
        <family val="2"/>
      </rPr>
      <t>*</t>
    </r>
  </si>
  <si>
    <t>* (As per Master Circular on Finance For Housing Schemes)</t>
  </si>
  <si>
    <t>2e3df75d-d129-4b45-aa6e-a40c413f2b31:~:Sign:~:NotMandatory:~:True:~::~:</t>
  </si>
  <si>
    <t>Authorised Reporting Official</t>
  </si>
  <si>
    <t>Countersigned By</t>
  </si>
  <si>
    <t xml:space="preserve">Signature </t>
  </si>
  <si>
    <t>Name</t>
  </si>
  <si>
    <t>Designation</t>
  </si>
  <si>
    <t>e-mail ID</t>
  </si>
  <si>
    <t>Tel. No. (O)</t>
  </si>
  <si>
    <t>Tel. No. (R)</t>
  </si>
  <si>
    <t>Place</t>
  </si>
  <si>
    <t>Date</t>
  </si>
  <si>
    <t>fn_D12_0_07102013</t>
  </si>
  <si>
    <t>Signatory Info</t>
  </si>
  <si>
    <t>in-rbi-rep.xsd#in-rbi-rep_SignatureOfAuthorisedReportingOfficial</t>
  </si>
  <si>
    <t>Signature of authorised reporting official</t>
  </si>
  <si>
    <t>fn_D13_1_07102013</t>
  </si>
  <si>
    <t>in-rbi-rep.xsd#in-rbi-rep_AuthorisedReportingOfficial</t>
  </si>
  <si>
    <t>Authorised reporting official</t>
  </si>
  <si>
    <t>in-rbi-rep.xsd#in-rbi-rep_DesignationOfAuthorisedReportingOfficial</t>
  </si>
  <si>
    <t>Designation of authorised reporting official</t>
  </si>
  <si>
    <t>fn_D14_2_07102013</t>
  </si>
  <si>
    <t>fn_D15_3_07102013</t>
  </si>
  <si>
    <t>in-rbi-rep.xsd#in-rbi-rep_EMailIDOfAuthorisedReportingOfficial</t>
  </si>
  <si>
    <t>E mail ID of authorised reporting official</t>
  </si>
  <si>
    <t>fn_D16_4_07102013</t>
  </si>
  <si>
    <t>in-rbi-rep.xsd#in-rbi-rep_OfficeTelephoneNumberOfAuthorisedReportingOfficial</t>
  </si>
  <si>
    <t>Office telephone number of authorised reporting official</t>
  </si>
  <si>
    <t>fn_D17_5_07102013</t>
  </si>
  <si>
    <t>in-rbi-rep.xsd#in-rbi-rep_ResidenceTelephoneNumberOfAuthorisedReportingOfficial</t>
  </si>
  <si>
    <t>Residence telephone number of authorised reporting official</t>
  </si>
  <si>
    <t>fn_D18_6_07102013</t>
  </si>
  <si>
    <t>in-rbi-rep.xsd#in-rbi-rep_PlaceOfSigningByAuthorisedReportingOfficial</t>
  </si>
  <si>
    <t>Place of signing by authorised reporting official</t>
  </si>
  <si>
    <t>fn_D19_7_07102013</t>
  </si>
  <si>
    <t>in-rbi-rep.xsd#in-rbi-rep_DateOfSigningByAuthorisedReportingOfficial</t>
  </si>
  <si>
    <t>Date of signing by authorised reporting official</t>
  </si>
  <si>
    <t>fn_F12_8_07102013</t>
  </si>
  <si>
    <t>in-rbi-rep.xsd#in-rbi-rep_SignatureOfPersonCountersigned</t>
  </si>
  <si>
    <t>Signature of person countersigned</t>
  </si>
  <si>
    <t>fn_F13_9_07102013</t>
  </si>
  <si>
    <t>in-rbi-rep.xsd#in-rbi-rep_NameOfPersonCountersigned</t>
  </si>
  <si>
    <t>Name of person countersigned</t>
  </si>
  <si>
    <t>fn_F14_10_07102013</t>
  </si>
  <si>
    <t>in-rbi-rep.xsd#in-rbi-rep_DesignationOfPersonCountersigned</t>
  </si>
  <si>
    <t>Designation of person countersigned</t>
  </si>
  <si>
    <t>fn_F15_11_07102013</t>
  </si>
  <si>
    <t>in-rbi-rep.xsd#in-rbi-rep_EMailIDOfPersonCountersigned</t>
  </si>
  <si>
    <t>E mail ID of person countersigned</t>
  </si>
  <si>
    <t>fn_F16_12_07102013</t>
  </si>
  <si>
    <t>in-rbi-rep.xsd#in-rbi-rep_OfficeTelephoneNumberOfPersonCountersigned</t>
  </si>
  <si>
    <t>Office telephone number of person countersigned</t>
  </si>
  <si>
    <t>fn_F17_13_07102013</t>
  </si>
  <si>
    <t>in-rbi-rep.xsd#in-rbi-rep_ResidenceTelephoneNumberOfPersonCountersigned</t>
  </si>
  <si>
    <t>Residence telephone number of person countersigned</t>
  </si>
  <si>
    <t>fn_F18_14_07102013</t>
  </si>
  <si>
    <t>in-rbi-rep.xsd#in-rbi-rep_PlaceOfSigningByPersonCountersigned</t>
  </si>
  <si>
    <t>Place of signing by person countersigned</t>
  </si>
  <si>
    <t>fn_F19_15_07102013</t>
  </si>
  <si>
    <t>in-rbi-rep.xsd#in-rbi-rep_DateOfSigningByPersonCountersigned</t>
  </si>
  <si>
    <t>Date of signing by person countersigned</t>
  </si>
  <si>
    <t>in-rbi-rep.xsd#in-rbi-rep_NameOfReportingInstitution@http://www.xbrl.org/2003/role/terseLabel</t>
  </si>
  <si>
    <t>in-rbi-rep.xsd#in-rbi-rep_ROName</t>
  </si>
  <si>
    <t>in-rbi-rep.xsd#in-rbi-rep_QuarterEndDate</t>
  </si>
  <si>
    <t>in-rbi-rep.xsd#in-rbi-rep_OutstandingNumberOfAccounts</t>
  </si>
  <si>
    <t>in-rbi-rep.xsd#in-rbi-rep_OutstandingAmountOfAdvances</t>
  </si>
  <si>
    <t>in-rbi-rep.xsd#in-rbi-rep_PercentageToTotalOutstandingAmount</t>
  </si>
  <si>
    <t>in-rbi-rep.xsd#in-rbi-rep_AmountOfNPAs</t>
  </si>
  <si>
    <t>in-rbi-rep.xsd#in-rbi-rep_PercentageToTotalNPA</t>
  </si>
  <si>
    <t>in-rbi-rep.xsd#in-rbi-rep_ProvisionsForNonPerformingInvestments</t>
  </si>
  <si>
    <t>in-rbi-rep.xsd#in-rbi-rep_SmallAndMediumEnterpriseAmount</t>
  </si>
  <si>
    <t>in-rbi-rep.xsd#in-rbi-rep_RetailLoans</t>
  </si>
  <si>
    <t>in-rbi-rep.xsd#in-rbi-rep_IndividualsAdvances</t>
  </si>
  <si>
    <t>in-rbi-rep.xsd#in-rbi-rep_MarketMakersAdvances</t>
  </si>
  <si>
    <t>in-rbi-rep.xsd#in-rbi-rep_AllOtherBorrowersAgainstSecurityOfShares</t>
  </si>
  <si>
    <t>in-rbi-rep.xsd#in-rbi-rep_FundBasedAdvances</t>
  </si>
  <si>
    <t>in-rbi-rep.xsd#in-rbi-rep_FinancialGuaranteesIssued</t>
  </si>
  <si>
    <t>in-rbi-rep.xsd#in-rbi-rep_OtherGuarantees</t>
  </si>
  <si>
    <t>in-rbi-rep.xsd#in-rbi-rep_NonFundBasedAdvances</t>
  </si>
  <si>
    <t>in-rbi-rep.xsd#in-rbi-rep_ConvertibleBondsandDebentures</t>
  </si>
  <si>
    <t>in-rbi-rep.xsd#in-rbi-rep_EquitiesOfAIFI</t>
  </si>
  <si>
    <t>in-rbi-rep.xsd#in-rbi-rep_UnitsOfUTI</t>
  </si>
  <si>
    <t>in-rbi-rep.xsd#in-rbi-rep_InvestmentInCapitalMarkets</t>
  </si>
  <si>
    <t>in-rbi-rep.xsd#in-rbi-rep_AggregateCapitalMarketExposure</t>
  </si>
  <si>
    <t>in-rbi-rep.xsd#in-rbi-rep_ResidentialMortgage</t>
  </si>
  <si>
    <t>in-rbi-rep.xsd#in-rbi-rep_LoansToIndividualsCooperativeGroupHousingSocieties</t>
  </si>
  <si>
    <t>in-rbi-rep.xsd#in-rbi-rep_OtherLoansUnderFinanceForHousingSchemes</t>
  </si>
  <si>
    <t>in-rbi-rep.xsd#in-rbi-rep_AllOtherLoansForPurchaseOfResidentialProperty</t>
  </si>
  <si>
    <t>in-rbi-rep.xsd#in-rbi-rep_AmountOfRefinanceObtainedFromNationalHousingBank</t>
  </si>
  <si>
    <t>in-rbi-rep.xsd#in-rbi-rep_CommercialRealEstateAmount</t>
  </si>
  <si>
    <t>in-rbi-rep.xsd#in-rbi-rep_AdvancesForAcquiringDevelopingCommercialRealEstate</t>
  </si>
  <si>
    <t>in-rbi-rep.xsd#in-rbi-rep_NonFundBasedLimitsForAcquiringDevelopingCommercialRealEstate</t>
  </si>
  <si>
    <t>in-rbi-rep.xsd#in-rbi-rep_AnyOtherExposureToRealEstate</t>
  </si>
  <si>
    <t>in-rbi-rep.xsd#in-rbi-rep_ExposuresInBondsOfNationalHousingBank</t>
  </si>
  <si>
    <t>in-rbi-rep.xsd#in-rbi-rep_OtherFundBasedAndNonFundBasedExposuresOnNationalHousingBank</t>
  </si>
  <si>
    <t>in-rbi-rep.xsd#in-rbi-rep_InvestmentsInMortgageBackedSecuritiesAndOtherSecuritizedExposures</t>
  </si>
  <si>
    <t>in-rbi-rep.xsd#in-rbi-rep_ResidentialInvestmentsInMortgageBackedSecurities</t>
  </si>
  <si>
    <t>in-rbi-rep.xsd#in-rbi-rep_CommercialRealEstateInvestmentsInMortgageBackedSecurities</t>
  </si>
  <si>
    <t>in-rbi-rep.xsd#in-rbi-rep_AdvancesToBuildersContractorsOtherThanForCommercialRealEstate</t>
  </si>
  <si>
    <t>in-rbi-rep.xsd#in-rbi-rep_OtherRealEstateExposure</t>
  </si>
  <si>
    <t>in-rbi-rep.xsd#in-rbi-rep_ExposureToRealEstate</t>
  </si>
  <si>
    <t>in-rbi-rep.xsd#in-rbi-rep_TotalExposureTakenAfterObtainingPariPassu2Mortgage</t>
  </si>
  <si>
    <t>in-rbi-rep.xsd#in-rbi-rep_FundBasedExposuresToRealEstateForPurposesOtherThanForAcquisitionDevelopment</t>
  </si>
  <si>
    <t>in-rbi-rep.xsd#in-rbi-rep_FundBasedExposuresToRealEstateOfWhichLoanGivenAfterObtainingPariPassu2Mortgage</t>
  </si>
  <si>
    <t>in-rbi-rep.xsd#in-rbi-rep_NonFundBasedExposuresToRealEstateForPurposesOtherThanForAcquisitionDevelopment</t>
  </si>
  <si>
    <t>in-rbi-rep.xsd#in-rbi-rep_NonFundBasedExposuresToRealEstateOfWhichLoanGivenAfterObtainingPariPassu</t>
  </si>
  <si>
    <t>in-rbi-rep.xsd#in-rbi-rep_LoanUptoRs25LakhsForPurchaseConstructionOfHousesByIndividuals</t>
  </si>
  <si>
    <t>in-rbi-rep.xsd#in-rbi-rep_OtherHousingLoansToIndividualsForRepairsAdditionsAlterations</t>
  </si>
  <si>
    <t>in-rbi-rep.xsd#in-rbi-rep_AllOtherHousingRelatedExposuresUnderPrioritySector</t>
  </si>
  <si>
    <t>in-rbi-rep.xsd#in-rbi-rep_HousingFinanceUnderPrioritySector</t>
  </si>
  <si>
    <t>da4c690f-450b-4ad3-81d3-df34d6d10f0b:~:IndwiseExp:~:NotMandatory:~:True:~::~:</t>
  </si>
  <si>
    <t>Total Credit O/s</t>
  </si>
  <si>
    <t>Of which Impaired</t>
  </si>
  <si>
    <t>Provision Held For</t>
  </si>
  <si>
    <t>Sub Standard</t>
  </si>
  <si>
    <t>Doubtful</t>
  </si>
  <si>
    <t>Loss</t>
  </si>
  <si>
    <t>Total</t>
  </si>
  <si>
    <t>#SERIAL#</t>
  </si>
  <si>
    <t>Sr No</t>
  </si>
  <si>
    <t>Industry Name</t>
  </si>
  <si>
    <t>Note: * "Total Industry-wise Credit Outstanding" and "Total Impaired Credit" should be equivalent to the items "Total Outstanding Amount of Priority and Non-Priority Sector" and "Total Amount of Gross NPAs" respectively reported in Table A.</t>
  </si>
  <si>
    <t>in-rbi-rep.xsd#in-rbi-rep_ImpairmentOfIndustrywiseExposureAxis::in-rbi-rep.xsd#in-rbi-rep_SubStandardMember:::in-rbi-rep.xsd#in-rbi-rep_ImpairementProvisionsAxis::in-rbi-rep.xsd#in-rbi-rep_ImpairementMember</t>
  </si>
  <si>
    <t>in-rbi-rep.xsd#in-rbi-rep_ImpairmentOfIndustrywiseExposureAxis::in-rbi-rep.xsd#in-rbi-rep_DoubtfulMember:::in-rbi-rep.xsd#in-rbi-rep_ImpairementProvisionsAxis::in-rbi-rep.xsd#in-rbi-rep_ImpairementMember</t>
  </si>
  <si>
    <t>in-rbi-rep.xsd#in-rbi-rep_ImpairmentOfIndustrywiseExposureAxis::in-rbi-rep.xsd#in-rbi-rep_LossMember:::in-rbi-rep.xsd#in-rbi-rep_ImpairementProvisionsAxis::in-rbi-rep.xsd#in-rbi-rep_ImpairementMember</t>
  </si>
  <si>
    <t>in-rbi-rep.xsd#in-rbi-rep_ImpairmentOfIndustrywiseExposureAxis::in-rbi-rep.xsd#in-rbi-rep_SubStandardMember:::in-rbi-rep.xsd#in-rbi-rep_ImpairementProvisionsAxis::in-rbi-rep.xsd#in-rbi-rep_ProvisionsMember</t>
  </si>
  <si>
    <t>in-rbi-rep.xsd#in-rbi-rep_ImpairmentOfIndustrywiseExposureAxis::in-rbi-rep.xsd#in-rbi-rep_DoubtfulMember:::in-rbi-rep.xsd#in-rbi-rep_ImpairementProvisionsAxis::in-rbi-rep.xsd#in-rbi-rep_ProvisionsMember</t>
  </si>
  <si>
    <t>in-rbi-rep.xsd#in-rbi-rep_ImpairmentOfIndustrywiseExposureAxis::in-rbi-rep.xsd#in-rbi-rep_LossMember:::in-rbi-rep.xsd#in-rbi-rep_ImpairementProvisionsAxis::in-rbi-rep.xsd#in-rbi-rep_ProvisionsMember</t>
  </si>
  <si>
    <t>bef07160-2d3a-462a-ac90-2cbfebef9078:~:lyt_2_segment:~:NotMandatory:~:True:~::~:</t>
  </si>
  <si>
    <t>e305cddf-032f-4a9e-893a-4cc6319c05fa:~:lyt_2_AdvAna:~:NotMandatory:~:True:~::~:</t>
  </si>
  <si>
    <t>in-rbi-rep.xsd#in-rbi-rep_TypeOfSectorAxis::in-rbi-rep.xsd#in-rbi-rep_RetailTradeMember</t>
  </si>
  <si>
    <t>in-rbi-rep.xsd#in-rbi-rep_TypeOfSectorAxis::in-rbi-rep.xsd#in-rbi-rep_SmallBusinessMember</t>
  </si>
  <si>
    <t>in-rbi-rep.xsd#in-rbi-rep_TypeOfSectorAxis::in-rbi-rep.xsd#in-rbi-rep_SmallScaleIndustriesMember</t>
  </si>
  <si>
    <t>in-rbi-rep.xsd#in-rbi-rep_TypeOfSectorAxis::in-rbi-rep.xsd#in-rbi-rep_HousingLoansMember</t>
  </si>
  <si>
    <t>in-rbi-rep.xsd#in-rbi-rep_TypeOfSectorAxis::in-rbi-rep.xsd#in-rbi-rep_AgriculturalAndAlliedActivitiesMember</t>
  </si>
  <si>
    <t>in-rbi-rep.xsd#in-rbi-rep_TypeOfSectorAxis::in-rbi-rep.xsd#in-rbi-rep_SmallRoadTransportOperatorsMember</t>
  </si>
  <si>
    <t>in-rbi-rep.xsd#in-rbi-rep_TypeOfSectorAxis::in-rbi-rep.xsd#in-rbi-rep_ProfesssionalAndSelfEmployedArtisansAndCraftsmenMember</t>
  </si>
  <si>
    <t>in-rbi-rep.xsd#in-rbi-rep_TypeOfSectorAxis::in-rbi-rep.xsd#in-rbi-rep_EducationMember</t>
  </si>
  <si>
    <t>in-rbi-rep.xsd#in-rbi-rep_TypeOfSectorAxis::in-rbi-rep.xsd#in-rbi-rep_OtherPrioritySectorsMember</t>
  </si>
  <si>
    <t>in-rbi-rep.xsd#in-rbi-rep_TypeOfSectorAxis::in-rbi-rep.xsd#in-rbi-rep_TotalPrioritySectorMember</t>
  </si>
  <si>
    <t>in-rbi-rep.xsd#in-rbi-rep_TypeOfSectorAxis::in-rbi-rep.xsd#in-rbi-rep_MediumAndLargeIndustriesMember</t>
  </si>
  <si>
    <t>in-rbi-rep.xsd#in-rbi-rep_TypeOfSectorAxis::in-rbi-rep.xsd#in-rbi-rep_ExportTradeMember</t>
  </si>
  <si>
    <t>in-rbi-rep.xsd#in-rbi-rep_TypeOfSectorAxis::in-rbi-rep.xsd#in-rbi-rep_BanksMember</t>
  </si>
  <si>
    <t>in-rbi-rep.xsd#in-rbi-rep_TypeOfSectorAxis::in-rbi-rep.xsd#in-rbi-rep_NonBankFinancialInstitutionMember</t>
  </si>
  <si>
    <t>in-rbi-rep.xsd#in-rbi-rep_TypeOfSectorAxis::in-rbi-rep.xsd#in-rbi-rep_GovernmentsCentralStatesMember</t>
  </si>
  <si>
    <t>in-rbi-rep.xsd#in-rbi-rep_TypeOfSectorAxis::in-rbi-rep.xsd#in-rbi-rep_FoodCreditFCIConsortiumMember</t>
  </si>
  <si>
    <t>in-rbi-rep.xsd#in-rbi-rep_TypeOfSectorAxis::in-rbi-rep.xsd#in-rbi-rep_RealEstateMember</t>
  </si>
  <si>
    <t>in-rbi-rep.xsd#in-rbi-rep_TypeOfSectorAxis::in-rbi-rep.xsd#in-rbi-rep_OtherPSUsMember</t>
  </si>
  <si>
    <t>in-rbi-rep.xsd#in-rbi-rep_TypeOfSectorAxis::in-rbi-rep.xsd#in-rbi-rep_OtherNonPrioritySectorsMember</t>
  </si>
  <si>
    <t>in-rbi-rep.xsd#in-rbi-rep_TypeOfSectorAxis::in-rbi-rep.xsd#in-rbi-rep_TotalNonPrioritySectorMember</t>
  </si>
  <si>
    <t>3aaf7520-257b-4776-a941-49455c707d91:~:lyt_2_Total:~:NotMandatory:~:True:~::~:</t>
  </si>
  <si>
    <t>in-rbi-rep.xsd#in-rbi-rep_ImpairementProvisionsAxis::in-rbi-rep.xsd#in-rbi-rep_ImpairementMember</t>
  </si>
  <si>
    <t>in-rbi-rep.xsd#in-rbi-rep_ImpairementProvisionsAxis::in-rbi-rep.xsd#in-rbi-rep_ProvisionsMember</t>
  </si>
  <si>
    <t>in-rbi-rep.xsd#in-rbi-rep_AggregateCreditOutstanding</t>
  </si>
  <si>
    <t>in-rbi-rep.xsd#in-rbi-rep_TotalCreditOutstanding</t>
  </si>
  <si>
    <t>SME &amp; Retail Loans</t>
  </si>
  <si>
    <t>Segmentwise Analysis of Advances</t>
  </si>
  <si>
    <t>Details of Industrywise Exposure Impairment</t>
  </si>
  <si>
    <t>Exposure to Sensitive Sector</t>
  </si>
  <si>
    <t>Details of Exposures</t>
  </si>
  <si>
    <t>Signatory Information</t>
  </si>
  <si>
    <t>in-rbi-rep.xsd#in-rbi-rep_TypeOfSectorAxis::in-rbi-rep.xsd#in-rbi-rep_PriorityAndNonPrioritySectorAdvancesMember</t>
  </si>
  <si>
    <t>% to total</t>
  </si>
  <si>
    <t>d. Amount of Refinance obtained from National Housing Bank / funds obtained (for housing loans) from higher financing agencies.</t>
  </si>
  <si>
    <t>a. Loans to individuals / cooperative / group housing societies, housing boards undertaking housing projects or schemes for Economically Weaker Sections, Low  Income Group and Middle Income Group and to Owners of houses / flats for extension up-gradation major repairs for eligible housing schemes*</t>
  </si>
  <si>
    <t>Engineering</t>
  </si>
  <si>
    <t>Electrical</t>
  </si>
  <si>
    <t>Textile</t>
  </si>
  <si>
    <t>Jute Textile</t>
  </si>
  <si>
    <t>Paper, Paper Products &amp; Printing</t>
  </si>
  <si>
    <t>Rubber &amp; Rubber Products</t>
  </si>
  <si>
    <t>Cement</t>
  </si>
  <si>
    <t>Iron &amp; Steel</t>
  </si>
  <si>
    <t>Sugar</t>
  </si>
  <si>
    <t>Chemicals Dyes, Paints etc</t>
  </si>
  <si>
    <t>Metal &amp; Metal Products</t>
  </si>
  <si>
    <t>Vegetable</t>
  </si>
  <si>
    <t>Tobacco &amp; Tobacco Products</t>
  </si>
  <si>
    <t>Leather &amp; Leather Products</t>
  </si>
  <si>
    <t>Gems &amp; Jewellery</t>
  </si>
  <si>
    <t>Food processing &amp; manufacturing</t>
  </si>
  <si>
    <t>Vehicles, Vehicle parts and transport equipment</t>
  </si>
  <si>
    <t>Miscellaneous</t>
  </si>
  <si>
    <t>in-rbi-rep.xsd#in-rbi-rep_NameOfIndustryAxis::in-rbi-rep.xsd#in-rbi-rep_AllEngineeringMember</t>
  </si>
  <si>
    <t>in-rbi-rep.xsd#in-rbi-rep_NameOfIndustryAxis::in-rbi-rep.xsd#in-rbi-rep_ElectricalMember</t>
  </si>
  <si>
    <t>in-rbi-rep.xsd#in-rbi-rep_NameOfIndustryAxis::in-rbi-rep.xsd#in-rbi-rep_TextilesMember</t>
  </si>
  <si>
    <t>in-rbi-rep.xsd#in-rbi-rep_NameOfIndustryAxis::in-rbi-rep.xsd#in-rbi-rep_JuteTextileMember</t>
  </si>
  <si>
    <t>in-rbi-rep.xsd#in-rbi-rep_NameOfIndustryAxis::in-rbi-rep.xsd#in-rbi-rep_PaperAndPaperProductsMember</t>
  </si>
  <si>
    <t>in-rbi-rep.xsd#in-rbi-rep_NameOfIndustryAxis::in-rbi-rep.xsd#in-rbi-rep_RubberPlasticAndTheirProductsMember</t>
  </si>
  <si>
    <t>in-rbi-rep.xsd#in-rbi-rep_NameOfIndustryAxis::in-rbi-rep.xsd#in-rbi-rep_CementAndCementProductsMember</t>
  </si>
  <si>
    <t>in-rbi-rep.xsd#in-rbi-rep_NameOfIndustryAxis::in-rbi-rep.xsd#in-rbi-rep_IronAndSteelMember</t>
  </si>
  <si>
    <t>in-rbi-rep.xsd#in-rbi-rep_NameOfIndustryAxis::in-rbi-rep.xsd#in-rbi-rep_SugarMember</t>
  </si>
  <si>
    <t>in-rbi-rep.xsd#in-rbi-rep_NameOfIndustryAxis::in-rbi-rep.xsd#in-rbi-rep_ChemicalsAndChemicalProductsDyesPaintsMember</t>
  </si>
  <si>
    <t>in-rbi-rep.xsd#in-rbi-rep_NameOfIndustryAxis::in-rbi-rep.xsd#in-rbi-rep_BasicMetalAndMetalProductsMember</t>
  </si>
  <si>
    <t>in-rbi-rep.xsd#in-rbi-rep_NameOfIndustryAxis::in-rbi-rep.xsd#in-rbi-rep_VegetablesMember</t>
  </si>
  <si>
    <t>in-rbi-rep.xsd#in-rbi-rep_NameOfIndustryAxis::in-rbi-rep.xsd#in-rbi-rep_TobacoAndTobacoProductsMember</t>
  </si>
  <si>
    <t>in-rbi-rep.xsd#in-rbi-rep_NameOfIndustryAxis::in-rbi-rep.xsd#in-rbi-rep_LeatherAndLeatherProductsMember</t>
  </si>
  <si>
    <t>in-rbi-rep.xsd#in-rbi-rep_NameOfIndustryAxis::in-rbi-rep.xsd#in-rbi-rep_GemsAndJewelleryMember</t>
  </si>
  <si>
    <t>in-rbi-rep.xsd#in-rbi-rep_NameOfIndustryAxis::in-rbi-rep.xsd#in-rbi-rep_FoodProcessingMember</t>
  </si>
  <si>
    <t>in-rbi-rep.xsd#in-rbi-rep_NameOfIndustryAxis::in-rbi-rep.xsd#in-rbi-rep_VehiclesVehiclePartsAndTransportEquipmentsMember</t>
  </si>
  <si>
    <t>in-rbi-rep.xsd#in-rbi-rep_NameOfIndustryAxis::in-rbi-rep.xsd#in-rbi-rep_MiscellaneousMember</t>
  </si>
  <si>
    <t>in-rbi-rep.xsd#in-rbi-rep_ReturnName</t>
  </si>
  <si>
    <t>Return Name</t>
  </si>
  <si>
    <t>in-rbi-rep.xsd#in-rbi-rep_ReturnCode</t>
  </si>
  <si>
    <t>Return Code</t>
  </si>
  <si>
    <t>in-rbi-rep.xsd#in-rbi-rep_ReportingFrequency</t>
  </si>
  <si>
    <t>Reporting Frequency</t>
  </si>
  <si>
    <t>in-rbi-rep.xsd#in-rbi-rep_DateOfAudit</t>
  </si>
  <si>
    <t>Date of Audit</t>
  </si>
  <si>
    <t>in-rbi-rep.xsd#in-rbi-rep_ReturnVersion</t>
  </si>
  <si>
    <t>Return Version</t>
  </si>
  <si>
    <t>in-rbi-rep.xsd#in-rbi-rep_ReportingPeriodStartDate</t>
  </si>
  <si>
    <t>Bank Code</t>
  </si>
  <si>
    <t>RO Name</t>
  </si>
  <si>
    <t>Statement on Segment/ Sector-wise Advances</t>
  </si>
  <si>
    <t>OSS V</t>
  </si>
  <si>
    <t>V1.2</t>
  </si>
  <si>
    <t>in-rbi-rep.xsd#in-rbi-rep_ReportStatus</t>
  </si>
  <si>
    <t xml:space="preserve">Quarter End Date </t>
  </si>
  <si>
    <t xml:space="preserve">Audit Flag </t>
  </si>
  <si>
    <t>&lt;ProjectConfig&gt;_x000D_
  &lt;add key="PackageName" value="RBI-OSS5" /&gt;_x000D_
  &lt;add key="PackageDescription" value="OSS5" /&gt;_x000D_
  &lt;add key="PackageAuthor" value="IRIS" /&gt;_x000D_
  &lt;add key="CreatedOn" value="07/10/2013" /&gt;_x000D_
  &lt;add key="PackageVersion" value="V1.2" /&gt;_x000D_
  &lt;add key="SecurityCode" value="3meE/gFr0EsjU77r6hBiRqWUJGgK5GtZCCrkOS9M0dfKiVLdJxsy3pMTkzjahTAUilsLshI+ocBXevL8auGqmg==" /&gt;_x000D_
  &lt;add key="TaxonomyPath" value="E:\RBI\OSMOS\OSS5\OSS52003\iFile\bin\Debug\iFileApp2\Taxonomy\OSS 5\in-rbi-rep-oss5.xsd" /&gt;_x000D_
  &lt;add key="PublishPath" value="" /&gt;_x000D_
  &lt;add key="Culture" value="en-GB" /&gt;_x000D_
  &lt;add key="Scheme" value="" /&gt;_x000D_
  &lt;add key="ProjectMode" value="Package" /&gt;_x000D_
  &lt;add key="StartupSheet" value="Introduction" /&gt;_x000D_
  &lt;add key="VersionNo" value="V1.2"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</si>
</sst>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yy;@"/>
  </numFmts>
  <fonts count="22"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sz val="10"/>
      <name val="Arial"/>
      <family val="2"/>
    </font>
    <font>
      <sz val="14"/>
      <color indexed="9"/>
      <name val="Calibri"/>
      <family val="2"/>
    </font>
    <font>
      <sz val="11"/>
      <color indexed="9"/>
      <name val="Calibri"/>
      <family val="2"/>
    </font>
    <font>
      <sz val="11"/>
      <name val="Calibri"/>
      <family val="2"/>
    </font>
    <font>
      <sz val="11"/>
      <color indexed="8"/>
      <name val="Calibri"/>
      <family val="2"/>
    </font>
    <font>
      <sz val="11"/>
      <color indexed="8"/>
      <name val="Calibri"/>
      <family val="2"/>
    </font>
    <font>
      <b/>
      <sz val="11"/>
      <color indexed="8"/>
      <name val="Calibri"/>
      <family val="2"/>
    </font>
    <font>
      <b/>
      <i/>
      <sz val="11"/>
      <name val="Calibri"/>
      <family val="2"/>
    </font>
    <font>
      <b/>
      <i/>
      <sz val="11"/>
      <color indexed="8"/>
      <name val="Calibri"/>
      <family val="2"/>
    </font>
    <font>
      <b/>
      <sz val="9"/>
      <color indexed="81"/>
      <name val="Tahoma"/>
      <family val="2"/>
    </font>
    <font>
      <b/>
      <sz val="11"/>
      <name val="Calibri"/>
      <family val="2"/>
    </font>
    <font>
      <b/>
      <sz val="11"/>
      <color indexed="8"/>
      <name val="Calibri"/>
      <family val="2"/>
    </font>
    <font>
      <sz val="9"/>
      <color indexed="81"/>
      <name val="Tahoma"/>
      <family val="2"/>
    </font>
    <font>
      <b/>
      <sz val="11"/>
      <color indexed="9"/>
      <name val="Calibri"/>
      <family val="2"/>
    </font>
    <font>
      <sz val="9"/>
      <color rgb="FF222222"/>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lightUp">
        <fgColor indexed="22"/>
        <bgColor indexed="9"/>
      </patternFill>
    </fill>
    <fill>
      <patternFill patternType="lightHorizontal">
        <fgColor indexed="22"/>
        <bgColor indexed="43"/>
      </patternFill>
    </fill>
    <fill>
      <patternFill patternType="solid">
        <fgColor indexed="44"/>
        <bgColor indexed="64"/>
      </patternFill>
    </fill>
    <fill>
      <patternFill patternType="solid">
        <fgColor indexed="56"/>
        <bgColor indexed="64"/>
      </patternFill>
    </fill>
    <fill>
      <patternFill patternType="solid">
        <fgColor indexed="44"/>
        <bgColor indexed="2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cellStyleXfs>
  <cellXfs count="106">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0" fontId="6" fillId="0" borderId="0" xfId="0" applyFont="1"/>
    <xf numFmtId="0" fontId="0" fillId="0" borderId="0" xfId="0" applyBorder="1"/>
    <xf numFmtId="0" fontId="3" fillId="0" borderId="1" xfId="0" applyFont="1" applyBorder="1" applyAlignment="1">
      <alignment wrapText="1" shrinkToFit="1"/>
    </xf>
    <xf numFmtId="165" fontId="0" fillId="0" borderId="1" xfId="0" applyNumberFormat="1" applyBorder="1" applyProtection="1">
      <protection locked="0"/>
    </xf>
    <xf numFmtId="0" fontId="3" fillId="0" borderId="0"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10" xfId="0" applyFont="1" applyBorder="1" applyAlignment="1"/>
    <xf numFmtId="15" fontId="0" fillId="0" borderId="0" xfId="0" applyNumberFormat="1" applyProtection="1">
      <protection locked="0"/>
    </xf>
    <xf numFmtId="0" fontId="3" fillId="2" borderId="0" xfId="0" applyFont="1" applyFill="1" applyBorder="1"/>
    <xf numFmtId="0" fontId="9" fillId="0" borderId="0" xfId="0" applyFont="1"/>
    <xf numFmtId="0" fontId="12" fillId="2" borderId="0" xfId="0" applyFont="1" applyFill="1" applyBorder="1"/>
    <xf numFmtId="0" fontId="14" fillId="0" borderId="0" xfId="0" applyFont="1" applyAlignment="1">
      <alignment vertical="top" wrapText="1"/>
    </xf>
    <xf numFmtId="0" fontId="13" fillId="0" borderId="0" xfId="0" applyFont="1" applyAlignment="1">
      <alignment vertical="top" readingOrder="1"/>
    </xf>
    <xf numFmtId="0" fontId="13" fillId="0" borderId="0" xfId="0" applyFont="1" applyBorder="1" applyAlignment="1">
      <alignment vertical="top" readingOrder="1"/>
    </xf>
    <xf numFmtId="0" fontId="0" fillId="0" borderId="0" xfId="0" applyAlignment="1">
      <alignment horizontal="center"/>
    </xf>
    <xf numFmtId="0" fontId="2" fillId="3" borderId="1" xfId="0" applyFont="1" applyFill="1" applyBorder="1" applyAlignment="1" applyProtection="1">
      <alignment horizontal="left" vertical="top" wrapText="1" shrinkToFit="1"/>
    </xf>
    <xf numFmtId="0" fontId="13" fillId="3" borderId="1" xfId="0" applyFont="1" applyFill="1" applyBorder="1" applyAlignment="1" applyProtection="1">
      <alignment horizontal="left" vertical="top" wrapText="1" shrinkToFit="1"/>
    </xf>
    <xf numFmtId="0" fontId="13" fillId="3" borderId="1" xfId="0" applyFont="1" applyFill="1" applyBorder="1" applyAlignment="1">
      <alignment horizontal="center"/>
    </xf>
    <xf numFmtId="0" fontId="13" fillId="3" borderId="1" xfId="0" applyFont="1" applyFill="1" applyBorder="1" applyAlignment="1" applyProtection="1">
      <alignment horizontal="center" vertical="top" wrapText="1" shrinkToFit="1"/>
    </xf>
    <xf numFmtId="0" fontId="13" fillId="3" borderId="1" xfId="0" applyFont="1" applyFill="1" applyBorder="1" applyAlignment="1">
      <alignment horizontal="center" vertical="center" wrapText="1" readingOrder="1"/>
    </xf>
    <xf numFmtId="0" fontId="2" fillId="4" borderId="11" xfId="0" applyFont="1" applyFill="1" applyBorder="1" applyAlignment="1" applyProtection="1">
      <alignment horizontal="left" vertical="top" wrapText="1" shrinkToFit="1"/>
    </xf>
    <xf numFmtId="0" fontId="18" fillId="0" borderId="4" xfId="0" applyFont="1" applyBorder="1"/>
    <xf numFmtId="0" fontId="11" fillId="3" borderId="1" xfId="0" applyFont="1" applyFill="1" applyBorder="1" applyAlignment="1">
      <alignment vertical="top" wrapText="1" readingOrder="1"/>
    </xf>
    <xf numFmtId="0" fontId="13" fillId="3" borderId="1" xfId="0" applyFont="1" applyFill="1" applyBorder="1" applyAlignment="1">
      <alignment horizontal="left"/>
    </xf>
    <xf numFmtId="0" fontId="13" fillId="3" borderId="1" xfId="0" applyFont="1" applyFill="1" applyBorder="1" applyAlignment="1" applyProtection="1">
      <alignment horizontal="right" vertical="top" wrapText="1" shrinkToFit="1"/>
    </xf>
    <xf numFmtId="0" fontId="13" fillId="3" borderId="1" xfId="0" applyFont="1" applyFill="1" applyBorder="1" applyAlignment="1">
      <alignment vertical="top" wrapText="1" readingOrder="1"/>
    </xf>
    <xf numFmtId="0" fontId="11" fillId="3" borderId="1" xfId="0" applyFont="1" applyFill="1" applyBorder="1" applyAlignment="1">
      <alignment vertical="top" readingOrder="1"/>
    </xf>
    <xf numFmtId="0" fontId="13" fillId="3" borderId="1" xfId="0" applyFont="1" applyFill="1" applyBorder="1" applyAlignment="1">
      <alignment vertical="top" readingOrder="1"/>
    </xf>
    <xf numFmtId="0" fontId="11" fillId="3" borderId="1" xfId="0" applyFont="1" applyFill="1" applyBorder="1" applyAlignment="1">
      <alignment wrapText="1" shrinkToFit="1"/>
    </xf>
    <xf numFmtId="0" fontId="2" fillId="2" borderId="0" xfId="0" applyFont="1" applyFill="1" applyBorder="1"/>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left" vertical="top" wrapText="1" readingOrder="1"/>
    </xf>
    <xf numFmtId="0" fontId="11" fillId="3" borderId="12" xfId="0" applyFont="1" applyFill="1" applyBorder="1" applyAlignment="1">
      <alignment wrapText="1" shrinkToFit="1"/>
    </xf>
    <xf numFmtId="0" fontId="10" fillId="3" borderId="1" xfId="0" applyFont="1" applyFill="1" applyBorder="1" applyAlignment="1">
      <alignment vertical="top" wrapText="1" readingOrder="1"/>
    </xf>
    <xf numFmtId="0" fontId="17" fillId="3" borderId="1" xfId="0" applyFont="1" applyFill="1" applyBorder="1" applyAlignment="1">
      <alignment horizontal="center" vertical="center" wrapText="1"/>
    </xf>
    <xf numFmtId="0" fontId="0" fillId="3" borderId="0" xfId="0" applyFill="1"/>
    <xf numFmtId="0" fontId="17" fillId="3" borderId="1" xfId="0" applyFont="1" applyFill="1" applyBorder="1" applyAlignment="1">
      <alignment horizontal="center" wrapText="1"/>
    </xf>
    <xf numFmtId="0" fontId="2" fillId="5" borderId="1" xfId="0" applyNumberFormat="1" applyFont="1" applyFill="1" applyBorder="1" applyAlignment="1" applyProtection="1">
      <alignment horizontal="left" wrapText="1" shrinkToFit="1"/>
      <protection locked="0"/>
    </xf>
    <xf numFmtId="49" fontId="2" fillId="2" borderId="1" xfId="0" applyNumberFormat="1" applyFont="1" applyFill="1" applyBorder="1" applyAlignment="1" applyProtection="1">
      <alignment horizontal="left" wrapText="1" shrinkToFit="1"/>
      <protection locked="0"/>
    </xf>
    <xf numFmtId="0" fontId="6" fillId="2" borderId="0" xfId="0" applyFont="1" applyFill="1" applyBorder="1" applyAlignment="1">
      <alignment shrinkToFit="1"/>
    </xf>
    <xf numFmtId="3" fontId="2" fillId="2" borderId="1" xfId="0" applyNumberFormat="1" applyFont="1" applyFill="1" applyBorder="1" applyAlignment="1" applyProtection="1">
      <alignment horizontal="right" wrapText="1" shrinkToFit="1"/>
      <protection locked="0"/>
    </xf>
    <xf numFmtId="4" fontId="2" fillId="2" borderId="1" xfId="0" applyNumberFormat="1" applyFont="1" applyFill="1" applyBorder="1" applyAlignment="1" applyProtection="1">
      <alignment horizontal="right" wrapText="1" shrinkToFit="1"/>
      <protection locked="0"/>
    </xf>
    <xf numFmtId="10" fontId="2" fillId="7" borderId="1" xfId="0" applyNumberFormat="1" applyFont="1" applyFill="1" applyBorder="1" applyAlignment="1" applyProtection="1">
      <alignment horizontal="right" wrapText="1" shrinkToFit="1"/>
    </xf>
    <xf numFmtId="3" fontId="2" fillId="7" borderId="1" xfId="0" applyNumberFormat="1" applyFont="1" applyFill="1" applyBorder="1" applyAlignment="1" applyProtection="1">
      <alignment horizontal="right" wrapText="1" shrinkToFit="1"/>
    </xf>
    <xf numFmtId="4" fontId="2" fillId="7" borderId="1" xfId="0" applyNumberFormat="1" applyFont="1" applyFill="1" applyBorder="1" applyAlignment="1" applyProtection="1">
      <alignment horizontal="right" wrapText="1" shrinkToFit="1"/>
    </xf>
    <xf numFmtId="0" fontId="8" fillId="0" borderId="0" xfId="0" applyFont="1" applyFill="1" applyAlignment="1"/>
    <xf numFmtId="0" fontId="2" fillId="7" borderId="1" xfId="0" applyNumberFormat="1" applyFont="1" applyFill="1" applyBorder="1" applyAlignment="1" applyProtection="1">
      <alignment horizontal="left" wrapText="1" shrinkToFit="1"/>
    </xf>
    <xf numFmtId="1" fontId="2" fillId="2" borderId="1" xfId="0" applyNumberFormat="1" applyFont="1" applyFill="1" applyBorder="1" applyAlignment="1" applyProtection="1">
      <alignment horizontal="right" wrapText="1" shrinkToFit="1"/>
      <protection locked="0"/>
    </xf>
    <xf numFmtId="0" fontId="6" fillId="0" borderId="0" xfId="0" applyFont="1" applyAlignment="1">
      <alignment shrinkToFit="1"/>
    </xf>
    <xf numFmtId="0" fontId="6" fillId="0" borderId="0" xfId="0" applyFont="1" applyAlignment="1">
      <alignment horizontal="right" shrinkToFit="1"/>
    </xf>
    <xf numFmtId="0" fontId="6" fillId="0" borderId="0" xfId="0" applyFont="1" applyAlignment="1">
      <alignment horizontal="center" shrinkToFit="1"/>
    </xf>
    <xf numFmtId="11" fontId="6" fillId="0" borderId="0" xfId="0" applyNumberFormat="1" applyFont="1" applyAlignment="1">
      <alignment shrinkToFit="1"/>
    </xf>
    <xf numFmtId="0" fontId="6" fillId="0" borderId="7" xfId="0" applyFont="1" applyBorder="1" applyAlignment="1">
      <alignment shrinkToFit="1"/>
    </xf>
    <xf numFmtId="0" fontId="1" fillId="0" borderId="0" xfId="0" applyFont="1" applyAlignment="1"/>
    <xf numFmtId="0" fontId="2" fillId="3" borderId="11" xfId="0" applyFont="1" applyFill="1" applyBorder="1" applyAlignment="1" applyProtection="1">
      <alignment horizontal="left" vertical="top" wrapText="1" shrinkToFit="1"/>
    </xf>
    <xf numFmtId="0" fontId="2" fillId="9" borderId="1" xfId="0" applyNumberFormat="1" applyFont="1" applyFill="1" applyBorder="1" applyAlignment="1" applyProtection="1">
      <alignment horizontal="left" wrapText="1" shrinkToFit="1"/>
    </xf>
    <xf numFmtId="0" fontId="1" fillId="9" borderId="1" xfId="0" applyNumberFormat="1" applyFont="1" applyFill="1" applyBorder="1" applyAlignment="1" applyProtection="1">
      <alignment horizontal="left" wrapText="1" shrinkToFit="1"/>
    </xf>
    <xf numFmtId="0" fontId="1" fillId="7"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wrapText="1" shrinkToFit="1"/>
    </xf>
    <xf numFmtId="49" fontId="6" fillId="2" borderId="4" xfId="0" applyNumberFormat="1" applyFont="1" applyFill="1" applyBorder="1" applyAlignment="1" applyProtection="1">
      <alignment horizontal="left" wrapText="1" shrinkToFit="1"/>
    </xf>
    <xf numFmtId="0" fontId="17" fillId="3" borderId="1" xfId="0" applyFont="1" applyFill="1" applyBorder="1" applyAlignment="1">
      <alignment vertical="top" wrapText="1"/>
    </xf>
    <xf numFmtId="0" fontId="21" fillId="0" borderId="0" xfId="0" applyFont="1"/>
    <xf numFmtId="0" fontId="1" fillId="6" borderId="1" xfId="0" applyNumberFormat="1" applyFont="1" applyFill="1" applyBorder="1" applyAlignment="1" applyProtection="1">
      <alignment horizontal="left" wrapText="1" shrinkToFit="1"/>
    </xf>
    <xf numFmtId="0" fontId="20" fillId="2" borderId="4" xfId="0" applyFont="1" applyFill="1" applyBorder="1" applyAlignment="1" applyProtection="1">
      <alignment horizontal="left" vertical="top" wrapText="1" shrinkToFit="1"/>
    </xf>
    <xf numFmtId="0" fontId="8" fillId="8" borderId="0" xfId="0" applyFont="1" applyFill="1" applyAlignment="1">
      <alignment horizontal="center"/>
    </xf>
    <xf numFmtId="0" fontId="15" fillId="3" borderId="2" xfId="0" applyFont="1" applyFill="1" applyBorder="1" applyAlignment="1">
      <alignment horizontal="left" wrapText="1"/>
    </xf>
    <xf numFmtId="0" fontId="15" fillId="3" borderId="13" xfId="0" applyFont="1" applyFill="1" applyBorder="1" applyAlignment="1">
      <alignment horizontal="left" wrapText="1"/>
    </xf>
    <xf numFmtId="0" fontId="15" fillId="3" borderId="12" xfId="0" applyFont="1" applyFill="1" applyBorder="1" applyAlignment="1">
      <alignment horizontal="left" wrapText="1"/>
    </xf>
    <xf numFmtId="0" fontId="13" fillId="3" borderId="2" xfId="0" applyFont="1" applyFill="1" applyBorder="1" applyAlignment="1" applyProtection="1">
      <alignment horizontal="center" vertical="top" wrapText="1" shrinkToFit="1"/>
    </xf>
    <xf numFmtId="0" fontId="13" fillId="3" borderId="13" xfId="0" applyFont="1" applyFill="1" applyBorder="1" applyAlignment="1" applyProtection="1">
      <alignment horizontal="center" vertical="top" wrapText="1" shrinkToFit="1"/>
    </xf>
    <xf numFmtId="0" fontId="13" fillId="3" borderId="12" xfId="0" applyFont="1" applyFill="1" applyBorder="1" applyAlignment="1" applyProtection="1">
      <alignment horizontal="center" vertical="top" wrapText="1" shrinkToFit="1"/>
    </xf>
    <xf numFmtId="0" fontId="13" fillId="3" borderId="11" xfId="0" applyFont="1" applyFill="1" applyBorder="1" applyAlignment="1">
      <alignment horizontal="center"/>
    </xf>
    <xf numFmtId="0" fontId="13" fillId="3" borderId="14" xfId="0" applyFont="1" applyFill="1" applyBorder="1" applyAlignment="1">
      <alignment horizontal="center"/>
    </xf>
    <xf numFmtId="0" fontId="13" fillId="3" borderId="2" xfId="0" applyFont="1" applyFill="1" applyBorder="1" applyAlignment="1" applyProtection="1">
      <alignment horizontal="right" vertical="top" wrapText="1" shrinkToFit="1"/>
    </xf>
    <xf numFmtId="0" fontId="13" fillId="3" borderId="13" xfId="0" applyFont="1" applyFill="1" applyBorder="1" applyAlignment="1" applyProtection="1">
      <alignment horizontal="right" vertical="top" wrapText="1" shrinkToFit="1"/>
    </xf>
    <xf numFmtId="0" fontId="13" fillId="3" borderId="12" xfId="0" applyFont="1" applyFill="1" applyBorder="1" applyAlignment="1" applyProtection="1">
      <alignment horizontal="right" vertical="top" wrapText="1" shrinkToFit="1"/>
    </xf>
    <xf numFmtId="0" fontId="13" fillId="3" borderId="11"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 xfId="0" applyFont="1" applyFill="1" applyBorder="1" applyAlignment="1">
      <alignment horizontal="center" vertical="center" readingOrder="1"/>
    </xf>
    <xf numFmtId="0" fontId="18" fillId="3" borderId="11"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3" fillId="3" borderId="11" xfId="0" applyFont="1" applyFill="1" applyBorder="1" applyAlignment="1">
      <alignment horizontal="center" vertical="center" readingOrder="1"/>
    </xf>
    <xf numFmtId="0" fontId="13" fillId="3" borderId="14" xfId="0" applyFont="1" applyFill="1" applyBorder="1" applyAlignment="1">
      <alignment horizontal="center" vertical="center" readingOrder="1"/>
    </xf>
    <xf numFmtId="0" fontId="17" fillId="0" borderId="4" xfId="0" applyFont="1" applyBorder="1" applyAlignment="1">
      <alignment horizontal="center" vertical="top" wrapText="1"/>
    </xf>
    <xf numFmtId="0" fontId="13" fillId="3" borderId="11" xfId="0" applyFont="1" applyFill="1" applyBorder="1" applyAlignment="1">
      <alignment horizontal="center" vertical="center" wrapText="1" readingOrder="1"/>
    </xf>
    <xf numFmtId="0" fontId="13" fillId="3" borderId="14" xfId="0" applyFont="1" applyFill="1" applyBorder="1" applyAlignment="1">
      <alignment horizontal="center" vertical="center" wrapText="1" readingOrder="1"/>
    </xf>
    <xf numFmtId="0" fontId="13" fillId="3" borderId="1" xfId="0" applyFont="1" applyFill="1" applyBorder="1" applyAlignment="1">
      <alignment horizontal="center" vertical="center" wrapText="1" readingOrder="1"/>
    </xf>
    <xf numFmtId="0" fontId="13" fillId="3" borderId="2" xfId="0" applyFont="1" applyFill="1" applyBorder="1" applyAlignment="1">
      <alignment horizontal="center" vertical="top" readingOrder="1"/>
    </xf>
    <xf numFmtId="0" fontId="13" fillId="3" borderId="12" xfId="0" applyFont="1" applyFill="1" applyBorder="1" applyAlignment="1">
      <alignment horizontal="center" vertical="top" readingOrder="1"/>
    </xf>
    <xf numFmtId="0" fontId="15" fillId="3" borderId="2" xfId="0" applyFont="1" applyFill="1" applyBorder="1" applyAlignment="1">
      <alignment horizontal="left" vertical="top" wrapText="1" readingOrder="1"/>
    </xf>
    <xf numFmtId="0" fontId="15" fillId="3" borderId="12" xfId="0" applyFont="1" applyFill="1" applyBorder="1" applyAlignment="1">
      <alignment horizontal="left" vertical="top" wrapText="1" readingOrder="1"/>
    </xf>
  </cellXfs>
  <cellStyles count="4">
    <cellStyle name="Comma 2" xfId="1"/>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0"/>
  <sheetViews>
    <sheetView workbookViewId="0">
      <selection activeCell="A2" sqref="A2"/>
    </sheetView>
  </sheetViews>
  <sheetFormatPr defaultColWidth="9.1796875" defaultRowHeight="14.5" x14ac:dyDescent="0.35"/>
  <cols>
    <col min="1" max="1" width="199.1796875" style="1" customWidth="1"/>
    <col min="2" max="16384" width="9.1796875" style="1"/>
  </cols>
  <sheetData>
    <row r="1" spans="1:27" ht="217.5" x14ac:dyDescent="0.35">
      <c r="A1" s="4" t="s">
        <v>691</v>
      </c>
      <c r="AA1" s="1" t="s">
        <v>337</v>
      </c>
    </row>
    <row r="6" spans="1:27" ht="87" x14ac:dyDescent="0.35">
      <c r="A6" s="4" t="s">
        <v>336</v>
      </c>
    </row>
    <row r="9" spans="1:27" x14ac:dyDescent="0.35">
      <c r="A9" s="4"/>
    </row>
    <row r="10" spans="1:27" x14ac:dyDescent="0.35">
      <c r="A10" s="4"/>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6"/>
  <sheetViews>
    <sheetView showGridLines="0" topLeftCell="D1" workbookViewId="0">
      <selection sqref="A1:C1048576"/>
    </sheetView>
  </sheetViews>
  <sheetFormatPr defaultRowHeight="14.5" x14ac:dyDescent="0.35"/>
  <cols>
    <col min="1" max="3" width="9.1796875" hidden="1" customWidth="1"/>
    <col min="4" max="4" width="23" customWidth="1"/>
    <col min="5" max="5" width="17.26953125" customWidth="1"/>
  </cols>
  <sheetData>
    <row r="1" spans="1:8" ht="28" customHeight="1" x14ac:dyDescent="0.45">
      <c r="A1" s="23" t="s">
        <v>377</v>
      </c>
      <c r="D1" s="78" t="s">
        <v>626</v>
      </c>
      <c r="E1" s="78"/>
      <c r="F1" s="59"/>
      <c r="G1" s="59"/>
      <c r="H1" s="59"/>
    </row>
    <row r="2" spans="1:8" hidden="1" x14ac:dyDescent="0.35"/>
    <row r="3" spans="1:8" hidden="1" x14ac:dyDescent="0.35"/>
    <row r="4" spans="1:8" hidden="1" x14ac:dyDescent="0.35"/>
    <row r="5" spans="1:8" hidden="1" x14ac:dyDescent="0.35"/>
    <row r="6" spans="1:8" hidden="1" x14ac:dyDescent="0.35"/>
    <row r="7" spans="1:8" hidden="1" x14ac:dyDescent="0.35">
      <c r="A7" s="62"/>
      <c r="B7" s="62"/>
      <c r="C7" s="65" t="s">
        <v>417</v>
      </c>
      <c r="D7" s="65"/>
      <c r="E7" s="62"/>
      <c r="F7" s="62"/>
      <c r="G7" s="62"/>
    </row>
    <row r="8" spans="1:8" hidden="1" x14ac:dyDescent="0.35">
      <c r="A8" s="62"/>
      <c r="B8" s="62"/>
      <c r="C8" s="62"/>
      <c r="D8" s="62"/>
      <c r="E8" s="62"/>
      <c r="F8" s="62"/>
      <c r="G8" s="62"/>
    </row>
    <row r="9" spans="1:8" x14ac:dyDescent="0.35">
      <c r="A9" s="62"/>
      <c r="B9" s="62"/>
      <c r="C9" s="62"/>
      <c r="D9" s="62"/>
      <c r="E9" s="62"/>
      <c r="F9" s="62"/>
      <c r="G9" s="62"/>
    </row>
    <row r="10" spans="1:8" x14ac:dyDescent="0.35">
      <c r="A10" s="62"/>
      <c r="B10" s="62"/>
      <c r="C10" s="62" t="s">
        <v>285</v>
      </c>
      <c r="D10" s="62" t="s">
        <v>382</v>
      </c>
      <c r="E10" s="62"/>
      <c r="F10" s="62" t="s">
        <v>284</v>
      </c>
      <c r="G10" s="62" t="s">
        <v>286</v>
      </c>
    </row>
    <row r="11" spans="1:8" x14ac:dyDescent="0.35">
      <c r="A11" s="62"/>
      <c r="B11" s="62"/>
      <c r="C11" s="62" t="s">
        <v>382</v>
      </c>
      <c r="D11" s="37" t="s">
        <v>418</v>
      </c>
      <c r="E11" s="38" t="s">
        <v>414</v>
      </c>
      <c r="G11" s="62"/>
    </row>
    <row r="12" spans="1:8" hidden="1" x14ac:dyDescent="0.35">
      <c r="A12" s="62"/>
      <c r="B12" s="62"/>
      <c r="C12" s="62" t="s">
        <v>284</v>
      </c>
      <c r="D12" s="26"/>
      <c r="E12" s="26"/>
      <c r="G12" s="62"/>
    </row>
    <row r="13" spans="1:8" x14ac:dyDescent="0.35">
      <c r="A13" s="62" t="s">
        <v>541</v>
      </c>
      <c r="B13" s="62"/>
      <c r="C13" s="62"/>
      <c r="D13" s="36" t="s">
        <v>415</v>
      </c>
      <c r="E13" s="55"/>
      <c r="G13" s="62"/>
    </row>
    <row r="14" spans="1:8" x14ac:dyDescent="0.35">
      <c r="A14" s="62" t="s">
        <v>542</v>
      </c>
      <c r="B14" s="62"/>
      <c r="C14" s="62"/>
      <c r="D14" s="36" t="s">
        <v>416</v>
      </c>
      <c r="E14" s="55"/>
      <c r="G14" s="62"/>
    </row>
    <row r="15" spans="1:8" x14ac:dyDescent="0.35">
      <c r="A15" s="62"/>
      <c r="B15" s="62"/>
      <c r="C15" s="62" t="s">
        <v>284</v>
      </c>
      <c r="G15" s="62"/>
    </row>
    <row r="16" spans="1:8" x14ac:dyDescent="0.35">
      <c r="A16" s="62"/>
      <c r="B16" s="62"/>
      <c r="C16" s="62" t="s">
        <v>287</v>
      </c>
      <c r="D16" s="62"/>
      <c r="E16" s="62"/>
      <c r="F16" s="62"/>
      <c r="G16" s="62" t="s">
        <v>288</v>
      </c>
    </row>
  </sheetData>
  <mergeCells count="1">
    <mergeCell ref="D1:E1"/>
  </mergeCells>
  <phoneticPr fontId="4" type="noConversion"/>
  <dataValidations count="2">
    <dataValidation type="decimal" allowBlank="1" showInputMessage="1" showErrorMessage="1" errorTitle="Input Error" error="Please enter a numeric value between -99999999999999999 and 99999999999999999" sqref="E13">
      <formula1>-99999999999999900</formula1>
      <formula2>99999999999999900</formula2>
    </dataValidation>
    <dataValidation type="decimal" allowBlank="1" showInputMessage="1" showErrorMessage="1" errorTitle="Input Error" error="Please enter a numeric value between -99999999999999999 and 99999999999999999" sqref="E14">
      <formula1>-99999999999999900</formula1>
      <formula2>99999999999999900</formula2>
    </dataValidation>
  </dataValidation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1"/>
  <sheetViews>
    <sheetView showGridLines="0" topLeftCell="D1" workbookViewId="0">
      <selection sqref="A1:C1048576"/>
    </sheetView>
  </sheetViews>
  <sheetFormatPr defaultRowHeight="14.5" x14ac:dyDescent="0.35"/>
  <cols>
    <col min="1" max="3" width="9.1796875" hidden="1" customWidth="1"/>
    <col min="4" max="4" width="52.453125" customWidth="1"/>
    <col min="5" max="5" width="16.1796875" customWidth="1"/>
  </cols>
  <sheetData>
    <row r="1" spans="1:8" ht="28" customHeight="1" x14ac:dyDescent="0.45">
      <c r="A1" s="23" t="s">
        <v>378</v>
      </c>
      <c r="D1" s="78" t="s">
        <v>629</v>
      </c>
      <c r="E1" s="78"/>
      <c r="F1" s="59"/>
      <c r="G1" s="59"/>
      <c r="H1" s="59"/>
    </row>
    <row r="2" spans="1:8" hidden="1" x14ac:dyDescent="0.35"/>
    <row r="3" spans="1:8" hidden="1" x14ac:dyDescent="0.35"/>
    <row r="4" spans="1:8" hidden="1" x14ac:dyDescent="0.35"/>
    <row r="5" spans="1:8" hidden="1" x14ac:dyDescent="0.35"/>
    <row r="6" spans="1:8" hidden="1" x14ac:dyDescent="0.35"/>
    <row r="7" spans="1:8" s="24" customFormat="1" hidden="1" x14ac:dyDescent="0.35">
      <c r="A7" s="53"/>
      <c r="B7" s="53"/>
      <c r="C7" s="53" t="s">
        <v>419</v>
      </c>
      <c r="D7" s="53"/>
      <c r="E7" s="53"/>
      <c r="F7" s="53"/>
      <c r="G7" s="53"/>
    </row>
    <row r="8" spans="1:8" s="24" customFormat="1" hidden="1" x14ac:dyDescent="0.35">
      <c r="A8" s="53"/>
      <c r="B8" s="53"/>
      <c r="C8" s="53"/>
      <c r="D8" s="53"/>
      <c r="E8" s="53"/>
      <c r="F8" s="53"/>
      <c r="G8" s="53"/>
    </row>
    <row r="9" spans="1:8" s="24" customFormat="1" x14ac:dyDescent="0.35">
      <c r="A9" s="53"/>
      <c r="B9" s="53"/>
      <c r="C9" s="53"/>
      <c r="D9" s="53"/>
      <c r="E9" s="53"/>
      <c r="F9" s="53"/>
      <c r="G9" s="53"/>
    </row>
    <row r="10" spans="1:8" s="24" customFormat="1" x14ac:dyDescent="0.35">
      <c r="A10" s="53"/>
      <c r="B10" s="53"/>
      <c r="C10" s="53" t="s">
        <v>285</v>
      </c>
      <c r="D10" s="53" t="s">
        <v>382</v>
      </c>
      <c r="E10" s="53"/>
      <c r="F10" s="53" t="s">
        <v>284</v>
      </c>
      <c r="G10" s="53" t="s">
        <v>286</v>
      </c>
    </row>
    <row r="11" spans="1:8" s="24" customFormat="1" x14ac:dyDescent="0.35">
      <c r="A11" s="53"/>
      <c r="B11" s="53"/>
      <c r="C11" s="53" t="s">
        <v>382</v>
      </c>
      <c r="D11" s="37" t="s">
        <v>436</v>
      </c>
      <c r="E11" s="38" t="s">
        <v>414</v>
      </c>
      <c r="G11" s="53"/>
    </row>
    <row r="12" spans="1:8" s="24" customFormat="1" hidden="1" x14ac:dyDescent="0.35">
      <c r="A12" s="53"/>
      <c r="B12" s="53"/>
      <c r="C12" s="53" t="s">
        <v>284</v>
      </c>
      <c r="D12" s="26"/>
      <c r="E12" s="26"/>
      <c r="G12" s="53"/>
    </row>
    <row r="13" spans="1:8" s="24" customFormat="1" x14ac:dyDescent="0.35">
      <c r="A13" s="53"/>
      <c r="B13" s="53"/>
      <c r="C13" s="53"/>
      <c r="D13" s="102" t="s">
        <v>420</v>
      </c>
      <c r="E13" s="103"/>
      <c r="G13" s="53"/>
    </row>
    <row r="14" spans="1:8" s="24" customFormat="1" x14ac:dyDescent="0.35">
      <c r="A14" s="53"/>
      <c r="B14" s="53"/>
      <c r="C14" s="53"/>
      <c r="D14" s="39" t="s">
        <v>421</v>
      </c>
      <c r="E14" s="42"/>
      <c r="G14" s="53"/>
    </row>
    <row r="15" spans="1:8" s="24" customFormat="1" x14ac:dyDescent="0.35">
      <c r="A15" s="53" t="s">
        <v>543</v>
      </c>
      <c r="B15" s="53"/>
      <c r="C15" s="53"/>
      <c r="D15" s="40" t="s">
        <v>422</v>
      </c>
      <c r="E15" s="55"/>
      <c r="G15" s="53"/>
    </row>
    <row r="16" spans="1:8" s="24" customFormat="1" x14ac:dyDescent="0.35">
      <c r="A16" s="53" t="s">
        <v>544</v>
      </c>
      <c r="B16" s="53"/>
      <c r="C16" s="53"/>
      <c r="D16" s="40" t="s">
        <v>423</v>
      </c>
      <c r="E16" s="55"/>
      <c r="G16" s="53"/>
    </row>
    <row r="17" spans="1:7" s="24" customFormat="1" x14ac:dyDescent="0.35">
      <c r="A17" s="53" t="s">
        <v>545</v>
      </c>
      <c r="B17" s="53"/>
      <c r="C17" s="53"/>
      <c r="D17" s="40" t="s">
        <v>424</v>
      </c>
      <c r="E17" s="55"/>
      <c r="G17" s="53"/>
    </row>
    <row r="18" spans="1:7" s="24" customFormat="1" x14ac:dyDescent="0.35">
      <c r="A18" s="53" t="s">
        <v>546</v>
      </c>
      <c r="B18" s="53"/>
      <c r="C18" s="53"/>
      <c r="D18" s="41" t="s">
        <v>425</v>
      </c>
      <c r="E18" s="58">
        <f>SUM(E15:E17)</f>
        <v>0</v>
      </c>
      <c r="G18" s="53"/>
    </row>
    <row r="19" spans="1:7" s="24" customFormat="1" x14ac:dyDescent="0.35">
      <c r="A19" s="53"/>
      <c r="B19" s="53"/>
      <c r="C19" s="53"/>
      <c r="D19" s="41" t="s">
        <v>426</v>
      </c>
      <c r="E19" s="42"/>
      <c r="G19" s="53"/>
    </row>
    <row r="20" spans="1:7" s="24" customFormat="1" x14ac:dyDescent="0.35">
      <c r="A20" s="53" t="s">
        <v>547</v>
      </c>
      <c r="B20" s="53"/>
      <c r="C20" s="53"/>
      <c r="D20" s="40" t="s">
        <v>427</v>
      </c>
      <c r="E20" s="55"/>
      <c r="G20" s="53"/>
    </row>
    <row r="21" spans="1:7" s="24" customFormat="1" x14ac:dyDescent="0.35">
      <c r="A21" s="53" t="s">
        <v>548</v>
      </c>
      <c r="B21" s="53"/>
      <c r="C21" s="53"/>
      <c r="D21" s="40" t="s">
        <v>428</v>
      </c>
      <c r="E21" s="55"/>
      <c r="G21" s="53"/>
    </row>
    <row r="22" spans="1:7" s="24" customFormat="1" x14ac:dyDescent="0.35">
      <c r="A22" s="53" t="s">
        <v>549</v>
      </c>
      <c r="B22" s="53"/>
      <c r="C22" s="53"/>
      <c r="D22" s="41" t="s">
        <v>429</v>
      </c>
      <c r="E22" s="58">
        <f>SUM(E20:E21)</f>
        <v>0</v>
      </c>
      <c r="G22" s="53"/>
    </row>
    <row r="23" spans="1:7" s="24" customFormat="1" x14ac:dyDescent="0.35">
      <c r="A23" s="53"/>
      <c r="B23" s="53"/>
      <c r="C23" s="53"/>
      <c r="D23" s="102" t="s">
        <v>430</v>
      </c>
      <c r="E23" s="103"/>
      <c r="G23" s="53"/>
    </row>
    <row r="24" spans="1:7" s="24" customFormat="1" x14ac:dyDescent="0.35">
      <c r="A24" s="53" t="s">
        <v>550</v>
      </c>
      <c r="B24" s="53"/>
      <c r="C24" s="53"/>
      <c r="D24" s="40" t="s">
        <v>431</v>
      </c>
      <c r="E24" s="55"/>
      <c r="G24" s="53"/>
    </row>
    <row r="25" spans="1:7" s="24" customFormat="1" x14ac:dyDescent="0.35">
      <c r="A25" s="53" t="s">
        <v>551</v>
      </c>
      <c r="B25" s="53"/>
      <c r="C25" s="53"/>
      <c r="D25" s="40" t="s">
        <v>432</v>
      </c>
      <c r="E25" s="55"/>
      <c r="G25" s="53"/>
    </row>
    <row r="26" spans="1:7" s="24" customFormat="1" x14ac:dyDescent="0.35">
      <c r="A26" s="53" t="s">
        <v>552</v>
      </c>
      <c r="B26" s="53"/>
      <c r="C26" s="53"/>
      <c r="D26" s="40" t="s">
        <v>433</v>
      </c>
      <c r="E26" s="55"/>
      <c r="G26" s="53"/>
    </row>
    <row r="27" spans="1:7" s="24" customFormat="1" x14ac:dyDescent="0.35">
      <c r="A27" s="53" t="s">
        <v>553</v>
      </c>
      <c r="B27" s="53"/>
      <c r="C27" s="53"/>
      <c r="D27" s="41" t="s">
        <v>434</v>
      </c>
      <c r="E27" s="58">
        <f>SUM(E24:E26)</f>
        <v>0</v>
      </c>
      <c r="G27" s="53"/>
    </row>
    <row r="28" spans="1:7" s="24" customFormat="1" x14ac:dyDescent="0.35">
      <c r="A28" s="53" t="s">
        <v>554</v>
      </c>
      <c r="B28" s="53"/>
      <c r="C28" s="53"/>
      <c r="D28" s="41" t="s">
        <v>435</v>
      </c>
      <c r="E28" s="58">
        <f>E18+E22+E27</f>
        <v>0</v>
      </c>
      <c r="G28" s="53"/>
    </row>
    <row r="29" spans="1:7" s="24" customFormat="1" x14ac:dyDescent="0.35">
      <c r="A29" s="53"/>
      <c r="B29" s="53"/>
      <c r="C29" s="53" t="s">
        <v>284</v>
      </c>
      <c r="G29" s="53"/>
    </row>
    <row r="30" spans="1:7" s="24" customFormat="1" x14ac:dyDescent="0.35">
      <c r="A30" s="53"/>
      <c r="B30" s="53"/>
      <c r="C30" s="53" t="s">
        <v>287</v>
      </c>
      <c r="D30" s="53"/>
      <c r="E30" s="53"/>
      <c r="F30" s="53"/>
      <c r="G30" s="53" t="s">
        <v>288</v>
      </c>
    </row>
    <row r="31" spans="1:7" s="24" customFormat="1" x14ac:dyDescent="0.35"/>
  </sheetData>
  <mergeCells count="3">
    <mergeCell ref="D13:E13"/>
    <mergeCell ref="D23:E23"/>
    <mergeCell ref="D1:E1"/>
  </mergeCells>
  <phoneticPr fontId="4" type="noConversion"/>
  <dataValidations count="12">
    <dataValidation type="decimal" allowBlank="1" showInputMessage="1" showErrorMessage="1" errorTitle="Input Error" error="Please enter a numeric value between -99999999999999999 and 99999999999999999" sqref="E15">
      <formula1>-99999999999999900</formula1>
      <formula2>99999999999999900</formula2>
    </dataValidation>
    <dataValidation type="decimal" allowBlank="1" showInputMessage="1" showErrorMessage="1" errorTitle="Input Error" error="Please enter a numeric value between -99999999999999999 and 99999999999999999" sqref="E16">
      <formula1>-99999999999999900</formula1>
      <formula2>99999999999999900</formula2>
    </dataValidation>
    <dataValidation type="decimal" allowBlank="1" showInputMessage="1" showErrorMessage="1" errorTitle="Input Error" error="Please enter a numeric value between -99999999999999999 and 99999999999999999" sqref="E17">
      <formula1>-99999999999999900</formula1>
      <formula2>99999999999999900</formula2>
    </dataValidation>
    <dataValidation type="decimal" allowBlank="1" showInputMessage="1" showErrorMessage="1" errorTitle="Input Error" error="Please enter a numeric value between -99999999999999999 and 99999999999999999" sqref="E18">
      <formula1>-99999999999999900</formula1>
      <formula2>99999999999999900</formula2>
    </dataValidation>
    <dataValidation type="decimal" allowBlank="1" showInputMessage="1" showErrorMessage="1" errorTitle="Input Error" error="Please enter a numeric value between -99999999999999999 and 99999999999999999" sqref="E20">
      <formula1>-99999999999999900</formula1>
      <formula2>99999999999999900</formula2>
    </dataValidation>
    <dataValidation type="decimal" allowBlank="1" showInputMessage="1" showErrorMessage="1" errorTitle="Input Error" error="Please enter a numeric value between -99999999999999999 and 99999999999999999" sqref="E21">
      <formula1>-99999999999999900</formula1>
      <formula2>99999999999999900</formula2>
    </dataValidation>
    <dataValidation type="decimal" allowBlank="1" showInputMessage="1" showErrorMessage="1" errorTitle="Input Error" error="Please enter a numeric value between -99999999999999999 and 99999999999999999" sqref="E22">
      <formula1>-99999999999999900</formula1>
      <formula2>99999999999999900</formula2>
    </dataValidation>
    <dataValidation type="decimal" allowBlank="1" showInputMessage="1" showErrorMessage="1" errorTitle="Input Error" error="Please enter a numeric value between -99999999999999999 and 99999999999999999" sqref="E24">
      <formula1>-99999999999999900</formula1>
      <formula2>99999999999999900</formula2>
    </dataValidation>
    <dataValidation type="decimal" allowBlank="1" showInputMessage="1" showErrorMessage="1" errorTitle="Input Error" error="Please enter a numeric value between -99999999999999999 and 99999999999999999" sqref="E25">
      <formula1>-99999999999999900</formula1>
      <formula2>99999999999999900</formula2>
    </dataValidation>
    <dataValidation type="decimal" allowBlank="1" showInputMessage="1" showErrorMessage="1" errorTitle="Input Error" error="Please enter a numeric value between -99999999999999999 and 99999999999999999" sqref="E26">
      <formula1>-99999999999999900</formula1>
      <formula2>99999999999999900</formula2>
    </dataValidation>
    <dataValidation type="decimal" allowBlank="1" showInputMessage="1" showErrorMessage="1" errorTitle="Input Error" error="Please enter a numeric value between -99999999999999999 and 99999999999999999" sqref="E27">
      <formula1>-99999999999999900</formula1>
      <formula2>99999999999999900</formula2>
    </dataValidation>
    <dataValidation type="decimal" allowBlank="1" showInputMessage="1" showErrorMessage="1" errorTitle="Input Error" error="Please enter a numeric value between -99999999999999999 and 99999999999999999" sqref="E28">
      <formula1>-99999999999999900</formula1>
      <formula2>99999999999999900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66"/>
  <sheetViews>
    <sheetView showGridLines="0" topLeftCell="D1" workbookViewId="0">
      <selection sqref="A1:C1048576"/>
    </sheetView>
  </sheetViews>
  <sheetFormatPr defaultRowHeight="14.5" x14ac:dyDescent="0.35"/>
  <cols>
    <col min="1" max="2" width="9.1796875" hidden="1" customWidth="1"/>
    <col min="3" max="3" width="7" hidden="1" customWidth="1"/>
    <col min="4" max="4" width="84.7265625" customWidth="1"/>
    <col min="5" max="5" width="16.453125" customWidth="1"/>
  </cols>
  <sheetData>
    <row r="1" spans="1:8" ht="28" customHeight="1" x14ac:dyDescent="0.45">
      <c r="A1" s="23" t="s">
        <v>379</v>
      </c>
      <c r="D1" s="78" t="s">
        <v>630</v>
      </c>
      <c r="E1" s="78"/>
      <c r="F1" s="59"/>
      <c r="G1" s="59"/>
      <c r="H1" s="59"/>
    </row>
    <row r="2" spans="1:8" s="53" customFormat="1" ht="15" hidden="1" customHeight="1" x14ac:dyDescent="0.35">
      <c r="A2" s="53" t="s">
        <v>453</v>
      </c>
    </row>
    <row r="3" spans="1:8" s="53" customFormat="1" ht="15" hidden="1" customHeight="1" x14ac:dyDescent="0.35"/>
    <row r="4" spans="1:8" s="53" customFormat="1" ht="15" hidden="1" customHeight="1" x14ac:dyDescent="0.35"/>
    <row r="5" spans="1:8" s="53" customFormat="1" ht="15" hidden="1" customHeight="1" x14ac:dyDescent="0.35"/>
    <row r="6" spans="1:8" s="53" customFormat="1" ht="15" hidden="1" customHeight="1" x14ac:dyDescent="0.35"/>
    <row r="7" spans="1:8" s="53" customFormat="1" ht="15" hidden="1" customHeight="1" x14ac:dyDescent="0.35"/>
    <row r="8" spans="1:8" s="53" customFormat="1" ht="15" hidden="1" customHeight="1" x14ac:dyDescent="0.35"/>
    <row r="9" spans="1:8" s="24" customFormat="1" x14ac:dyDescent="0.35">
      <c r="A9" s="53"/>
      <c r="B9" s="53"/>
      <c r="C9" s="53"/>
      <c r="D9" s="53"/>
      <c r="E9" s="53"/>
      <c r="F9" s="53"/>
      <c r="G9" s="53"/>
    </row>
    <row r="10" spans="1:8" s="24" customFormat="1" x14ac:dyDescent="0.35">
      <c r="A10" s="53"/>
      <c r="B10" s="53"/>
      <c r="C10" s="53" t="s">
        <v>285</v>
      </c>
      <c r="D10" s="53" t="s">
        <v>382</v>
      </c>
      <c r="E10" s="53"/>
      <c r="F10" s="53" t="s">
        <v>284</v>
      </c>
      <c r="G10" s="53" t="s">
        <v>286</v>
      </c>
    </row>
    <row r="11" spans="1:8" s="24" customFormat="1" x14ac:dyDescent="0.35">
      <c r="A11" s="53"/>
      <c r="B11" s="53"/>
      <c r="C11" s="53" t="s">
        <v>382</v>
      </c>
      <c r="D11" s="37" t="s">
        <v>454</v>
      </c>
      <c r="E11" s="30" t="s">
        <v>414</v>
      </c>
      <c r="G11" s="53"/>
    </row>
    <row r="12" spans="1:8" s="24" customFormat="1" hidden="1" x14ac:dyDescent="0.35">
      <c r="A12" s="53"/>
      <c r="B12" s="53"/>
      <c r="C12" s="53" t="s">
        <v>284</v>
      </c>
      <c r="D12" s="26"/>
      <c r="E12" s="26"/>
      <c r="G12" s="53"/>
    </row>
    <row r="13" spans="1:8" s="24" customFormat="1" x14ac:dyDescent="0.35">
      <c r="A13" s="53" t="s">
        <v>555</v>
      </c>
      <c r="B13" s="53"/>
      <c r="C13" s="53"/>
      <c r="D13" s="41" t="s">
        <v>437</v>
      </c>
      <c r="E13" s="58">
        <f>SUM(E14:E16)</f>
        <v>0</v>
      </c>
      <c r="G13" s="53"/>
    </row>
    <row r="14" spans="1:8" s="24" customFormat="1" ht="58" x14ac:dyDescent="0.35">
      <c r="A14" s="53" t="s">
        <v>556</v>
      </c>
      <c r="B14" s="53"/>
      <c r="C14" s="53"/>
      <c r="D14" s="44" t="s">
        <v>635</v>
      </c>
      <c r="E14" s="55"/>
      <c r="G14" s="53"/>
    </row>
    <row r="15" spans="1:8" s="24" customFormat="1" x14ac:dyDescent="0.35">
      <c r="A15" s="53" t="s">
        <v>557</v>
      </c>
      <c r="B15" s="53"/>
      <c r="C15" s="53"/>
      <c r="D15" s="36" t="s">
        <v>470</v>
      </c>
      <c r="E15" s="55"/>
      <c r="G15" s="53"/>
    </row>
    <row r="16" spans="1:8" s="24" customFormat="1" x14ac:dyDescent="0.35">
      <c r="A16" s="53" t="s">
        <v>558</v>
      </c>
      <c r="B16" s="53"/>
      <c r="C16" s="53"/>
      <c r="D16" s="36" t="s">
        <v>438</v>
      </c>
      <c r="E16" s="55"/>
      <c r="G16" s="53"/>
    </row>
    <row r="17" spans="1:7" s="24" customFormat="1" ht="29" x14ac:dyDescent="0.35">
      <c r="A17" s="53" t="s">
        <v>559</v>
      </c>
      <c r="B17" s="53"/>
      <c r="C17" s="53"/>
      <c r="D17" s="36" t="s">
        <v>634</v>
      </c>
      <c r="E17" s="55"/>
      <c r="G17" s="53"/>
    </row>
    <row r="18" spans="1:7" s="24" customFormat="1" x14ac:dyDescent="0.35">
      <c r="A18" s="53"/>
      <c r="B18" s="53"/>
      <c r="C18" s="53"/>
      <c r="D18" s="104" t="s">
        <v>471</v>
      </c>
      <c r="E18" s="105"/>
      <c r="G18" s="53"/>
    </row>
    <row r="19" spans="1:7" s="24" customFormat="1" x14ac:dyDescent="0.35">
      <c r="A19" s="53" t="s">
        <v>560</v>
      </c>
      <c r="B19" s="53"/>
      <c r="C19" s="53"/>
      <c r="D19" s="41" t="s">
        <v>439</v>
      </c>
      <c r="E19" s="58">
        <f>SUM(E21)</f>
        <v>0</v>
      </c>
      <c r="G19" s="53"/>
    </row>
    <row r="20" spans="1:7" s="24" customFormat="1" ht="43.5" x14ac:dyDescent="0.35">
      <c r="A20" s="53"/>
      <c r="B20" s="53"/>
      <c r="C20" s="53"/>
      <c r="D20" s="36" t="s">
        <v>440</v>
      </c>
      <c r="E20" s="42"/>
      <c r="G20" s="53"/>
    </row>
    <row r="21" spans="1:7" s="24" customFormat="1" x14ac:dyDescent="0.35">
      <c r="A21" s="53" t="s">
        <v>561</v>
      </c>
      <c r="B21" s="53"/>
      <c r="C21" s="53"/>
      <c r="D21" s="36" t="s">
        <v>441</v>
      </c>
      <c r="E21" s="55"/>
      <c r="G21" s="53"/>
    </row>
    <row r="22" spans="1:7" s="24" customFormat="1" x14ac:dyDescent="0.35">
      <c r="A22" s="53" t="s">
        <v>562</v>
      </c>
      <c r="B22" s="53"/>
      <c r="C22" s="53"/>
      <c r="D22" s="36" t="s">
        <v>442</v>
      </c>
      <c r="E22" s="55"/>
      <c r="G22" s="53"/>
    </row>
    <row r="23" spans="1:7" s="24" customFormat="1" x14ac:dyDescent="0.35">
      <c r="A23" s="53" t="s">
        <v>563</v>
      </c>
      <c r="B23" s="53"/>
      <c r="C23" s="53"/>
      <c r="D23" s="41" t="s">
        <v>443</v>
      </c>
      <c r="E23" s="58">
        <f>E24+E25+E26+E29+E30</f>
        <v>0</v>
      </c>
      <c r="G23" s="53"/>
    </row>
    <row r="24" spans="1:7" s="24" customFormat="1" ht="29" x14ac:dyDescent="0.35">
      <c r="A24" s="53" t="s">
        <v>564</v>
      </c>
      <c r="B24" s="53"/>
      <c r="C24" s="53"/>
      <c r="D24" s="36" t="s">
        <v>444</v>
      </c>
      <c r="E24" s="55"/>
      <c r="G24" s="53"/>
    </row>
    <row r="25" spans="1:7" s="24" customFormat="1" ht="29" x14ac:dyDescent="0.35">
      <c r="A25" s="53" t="s">
        <v>565</v>
      </c>
      <c r="B25" s="53"/>
      <c r="C25" s="53"/>
      <c r="D25" s="36" t="s">
        <v>445</v>
      </c>
      <c r="E25" s="55"/>
      <c r="G25" s="53"/>
    </row>
    <row r="26" spans="1:7" s="24" customFormat="1" x14ac:dyDescent="0.35">
      <c r="A26" s="53" t="s">
        <v>566</v>
      </c>
      <c r="B26" s="53"/>
      <c r="C26" s="53"/>
      <c r="D26" s="36" t="s">
        <v>446</v>
      </c>
      <c r="E26" s="58">
        <f>E27+E28</f>
        <v>0</v>
      </c>
      <c r="G26" s="53"/>
    </row>
    <row r="27" spans="1:7" s="24" customFormat="1" x14ac:dyDescent="0.35">
      <c r="A27" s="53" t="s">
        <v>567</v>
      </c>
      <c r="B27" s="53"/>
      <c r="C27" s="53"/>
      <c r="D27" s="36" t="s">
        <v>447</v>
      </c>
      <c r="E27" s="55"/>
      <c r="G27" s="53"/>
    </row>
    <row r="28" spans="1:7" s="24" customFormat="1" x14ac:dyDescent="0.35">
      <c r="A28" s="53" t="s">
        <v>568</v>
      </c>
      <c r="B28" s="53"/>
      <c r="C28" s="53"/>
      <c r="D28" s="36" t="s">
        <v>448</v>
      </c>
      <c r="E28" s="55"/>
      <c r="G28" s="53"/>
    </row>
    <row r="29" spans="1:7" s="24" customFormat="1" x14ac:dyDescent="0.35">
      <c r="A29" s="53" t="s">
        <v>569</v>
      </c>
      <c r="B29" s="53"/>
      <c r="C29" s="53"/>
      <c r="D29" s="36" t="s">
        <v>449</v>
      </c>
      <c r="E29" s="55"/>
      <c r="G29" s="53"/>
    </row>
    <row r="30" spans="1:7" s="24" customFormat="1" x14ac:dyDescent="0.35">
      <c r="A30" s="53" t="s">
        <v>570</v>
      </c>
      <c r="B30" s="53"/>
      <c r="C30" s="53"/>
      <c r="D30" s="36" t="s">
        <v>450</v>
      </c>
      <c r="E30" s="55"/>
      <c r="G30" s="53"/>
    </row>
    <row r="31" spans="1:7" s="24" customFormat="1" x14ac:dyDescent="0.35">
      <c r="A31" s="53" t="s">
        <v>571</v>
      </c>
      <c r="B31" s="53"/>
      <c r="C31" s="53"/>
      <c r="D31" s="39" t="s">
        <v>451</v>
      </c>
      <c r="E31" s="58">
        <f>E13+E19+E23</f>
        <v>0</v>
      </c>
      <c r="G31" s="53"/>
    </row>
    <row r="32" spans="1:7" s="24" customFormat="1" x14ac:dyDescent="0.35">
      <c r="A32" s="53" t="s">
        <v>572</v>
      </c>
      <c r="B32" s="53"/>
      <c r="C32" s="53"/>
      <c r="D32" s="45" t="s">
        <v>452</v>
      </c>
      <c r="E32" s="55"/>
      <c r="G32" s="53"/>
    </row>
    <row r="33" spans="1:7" x14ac:dyDescent="0.35">
      <c r="A33" s="62"/>
      <c r="B33" s="62"/>
      <c r="C33" s="62" t="s">
        <v>284</v>
      </c>
      <c r="G33" s="62"/>
    </row>
    <row r="34" spans="1:7" hidden="1" x14ac:dyDescent="0.35">
      <c r="A34" s="62"/>
      <c r="B34" s="62"/>
      <c r="C34" s="62" t="s">
        <v>287</v>
      </c>
      <c r="D34" s="62"/>
      <c r="E34" s="62"/>
      <c r="F34" s="62"/>
      <c r="G34" s="62" t="s">
        <v>288</v>
      </c>
    </row>
    <row r="35" spans="1:7" hidden="1" x14ac:dyDescent="0.35"/>
    <row r="36" spans="1:7" hidden="1" x14ac:dyDescent="0.35"/>
    <row r="37" spans="1:7" hidden="1" x14ac:dyDescent="0.35"/>
    <row r="38" spans="1:7" hidden="1" x14ac:dyDescent="0.35"/>
    <row r="39" spans="1:7" hidden="1" x14ac:dyDescent="0.35">
      <c r="A39" s="62"/>
      <c r="B39" s="62"/>
      <c r="C39" s="62" t="s">
        <v>455</v>
      </c>
      <c r="D39" s="62"/>
      <c r="E39" s="62"/>
      <c r="F39" s="62"/>
      <c r="G39" s="62"/>
    </row>
    <row r="40" spans="1:7" hidden="1" x14ac:dyDescent="0.35">
      <c r="A40" s="62"/>
      <c r="B40" s="62"/>
      <c r="C40" s="62"/>
      <c r="D40" s="62"/>
      <c r="E40" s="62"/>
      <c r="F40" s="62"/>
      <c r="G40" s="62"/>
    </row>
    <row r="41" spans="1:7" hidden="1" x14ac:dyDescent="0.35">
      <c r="A41" s="62"/>
      <c r="B41" s="62"/>
      <c r="C41" s="62"/>
      <c r="D41" s="62"/>
      <c r="E41" s="62"/>
      <c r="F41" s="62"/>
      <c r="G41" s="62"/>
    </row>
    <row r="42" spans="1:7" x14ac:dyDescent="0.35">
      <c r="A42" s="62"/>
      <c r="B42" s="62"/>
      <c r="C42" s="62" t="s">
        <v>285</v>
      </c>
      <c r="D42" s="62" t="s">
        <v>382</v>
      </c>
      <c r="E42" s="62"/>
      <c r="F42" s="62" t="s">
        <v>284</v>
      </c>
      <c r="G42" s="62" t="s">
        <v>286</v>
      </c>
    </row>
    <row r="43" spans="1:7" x14ac:dyDescent="0.35">
      <c r="A43" s="62"/>
      <c r="B43" s="62"/>
      <c r="C43" s="62" t="s">
        <v>382</v>
      </c>
      <c r="D43" s="37" t="s">
        <v>461</v>
      </c>
      <c r="E43" s="30" t="s">
        <v>414</v>
      </c>
      <c r="G43" s="62"/>
    </row>
    <row r="44" spans="1:7" hidden="1" x14ac:dyDescent="0.35">
      <c r="A44" s="62"/>
      <c r="B44" s="62"/>
      <c r="C44" s="62" t="s">
        <v>284</v>
      </c>
      <c r="D44" s="27"/>
      <c r="E44" s="26"/>
      <c r="G44" s="62"/>
    </row>
    <row r="45" spans="1:7" ht="30" customHeight="1" x14ac:dyDescent="0.35">
      <c r="A45" s="62"/>
      <c r="B45" s="62"/>
      <c r="C45" s="62"/>
      <c r="D45" s="36" t="s">
        <v>456</v>
      </c>
      <c r="E45" s="46"/>
      <c r="G45" s="62"/>
    </row>
    <row r="46" spans="1:7" x14ac:dyDescent="0.35">
      <c r="A46" s="62" t="s">
        <v>573</v>
      </c>
      <c r="B46" s="62"/>
      <c r="C46" s="62"/>
      <c r="D46" s="36" t="s">
        <v>457</v>
      </c>
      <c r="E46" s="55"/>
      <c r="G46" s="62"/>
    </row>
    <row r="47" spans="1:7" x14ac:dyDescent="0.35">
      <c r="A47" s="62" t="s">
        <v>574</v>
      </c>
      <c r="B47" s="62"/>
      <c r="C47" s="62"/>
      <c r="D47" s="36" t="s">
        <v>458</v>
      </c>
      <c r="E47" s="55"/>
      <c r="G47" s="62"/>
    </row>
    <row r="48" spans="1:7" x14ac:dyDescent="0.35">
      <c r="A48" s="62" t="s">
        <v>575</v>
      </c>
      <c r="B48" s="62"/>
      <c r="C48" s="62"/>
      <c r="D48" s="36" t="s">
        <v>459</v>
      </c>
      <c r="E48" s="55"/>
      <c r="G48" s="62"/>
    </row>
    <row r="49" spans="1:7" x14ac:dyDescent="0.35">
      <c r="A49" s="62" t="s">
        <v>576</v>
      </c>
      <c r="B49" s="62"/>
      <c r="C49" s="62"/>
      <c r="D49" s="36" t="s">
        <v>460</v>
      </c>
      <c r="E49" s="55"/>
      <c r="G49" s="62"/>
    </row>
    <row r="50" spans="1:7" hidden="1" x14ac:dyDescent="0.35">
      <c r="A50" s="62"/>
      <c r="B50" s="62"/>
      <c r="C50" s="62" t="s">
        <v>284</v>
      </c>
      <c r="G50" s="62"/>
    </row>
    <row r="51" spans="1:7" hidden="1" x14ac:dyDescent="0.35">
      <c r="A51" s="62"/>
      <c r="B51" s="62"/>
      <c r="C51" s="62" t="s">
        <v>287</v>
      </c>
      <c r="D51" s="62"/>
      <c r="E51" s="62"/>
      <c r="F51" s="62"/>
      <c r="G51" s="62" t="s">
        <v>288</v>
      </c>
    </row>
    <row r="52" spans="1:7" hidden="1" x14ac:dyDescent="0.35"/>
    <row r="53" spans="1:7" hidden="1" x14ac:dyDescent="0.35"/>
    <row r="54" spans="1:7" hidden="1" x14ac:dyDescent="0.35"/>
    <row r="55" spans="1:7" hidden="1" x14ac:dyDescent="0.35">
      <c r="A55" s="62"/>
      <c r="B55" s="62"/>
      <c r="C55" s="62" t="s">
        <v>462</v>
      </c>
      <c r="D55" s="62"/>
      <c r="E55" s="62"/>
      <c r="F55" s="62"/>
      <c r="G55" s="62"/>
    </row>
    <row r="56" spans="1:7" hidden="1" x14ac:dyDescent="0.35">
      <c r="A56" s="62"/>
      <c r="B56" s="62"/>
      <c r="C56" s="62"/>
      <c r="D56" s="62"/>
      <c r="E56" s="62"/>
      <c r="F56" s="62"/>
      <c r="G56" s="62"/>
    </row>
    <row r="57" spans="1:7" hidden="1" x14ac:dyDescent="0.35">
      <c r="A57" s="62"/>
      <c r="B57" s="62"/>
      <c r="C57" s="62"/>
      <c r="D57" s="62"/>
      <c r="E57" s="62"/>
      <c r="F57" s="62"/>
      <c r="G57" s="62"/>
    </row>
    <row r="58" spans="1:7" x14ac:dyDescent="0.35">
      <c r="A58" s="62"/>
      <c r="B58" s="62"/>
      <c r="C58" s="62" t="s">
        <v>285</v>
      </c>
      <c r="D58" s="62" t="s">
        <v>382</v>
      </c>
      <c r="E58" s="62"/>
      <c r="F58" s="62" t="s">
        <v>284</v>
      </c>
      <c r="G58" s="62" t="s">
        <v>286</v>
      </c>
    </row>
    <row r="59" spans="1:7" x14ac:dyDescent="0.35">
      <c r="A59" s="62"/>
      <c r="B59" s="62"/>
      <c r="C59" s="62" t="s">
        <v>382</v>
      </c>
      <c r="D59" s="37" t="s">
        <v>467</v>
      </c>
      <c r="E59" s="38" t="s">
        <v>414</v>
      </c>
      <c r="G59" s="62"/>
    </row>
    <row r="60" spans="1:7" hidden="1" x14ac:dyDescent="0.35">
      <c r="A60" s="62"/>
      <c r="B60" s="62"/>
      <c r="C60" s="62" t="s">
        <v>284</v>
      </c>
      <c r="D60" s="26"/>
      <c r="E60" s="26"/>
      <c r="G60" s="62"/>
    </row>
    <row r="61" spans="1:7" x14ac:dyDescent="0.35">
      <c r="A61" s="62" t="s">
        <v>577</v>
      </c>
      <c r="B61" s="62"/>
      <c r="C61" s="62"/>
      <c r="D61" s="47" t="s">
        <v>463</v>
      </c>
      <c r="E61" s="55"/>
      <c r="G61" s="62"/>
    </row>
    <row r="62" spans="1:7" ht="29" x14ac:dyDescent="0.35">
      <c r="A62" s="62" t="s">
        <v>578</v>
      </c>
      <c r="B62" s="62"/>
      <c r="C62" s="62"/>
      <c r="D62" s="36" t="s">
        <v>464</v>
      </c>
      <c r="E62" s="55"/>
      <c r="G62" s="62"/>
    </row>
    <row r="63" spans="1:7" x14ac:dyDescent="0.35">
      <c r="A63" s="62" t="s">
        <v>579</v>
      </c>
      <c r="B63" s="62"/>
      <c r="C63" s="62"/>
      <c r="D63" s="36" t="s">
        <v>465</v>
      </c>
      <c r="E63" s="55"/>
      <c r="G63" s="62"/>
    </row>
    <row r="64" spans="1:7" x14ac:dyDescent="0.35">
      <c r="A64" s="62" t="s">
        <v>580</v>
      </c>
      <c r="B64" s="62"/>
      <c r="C64" s="62"/>
      <c r="D64" s="39" t="s">
        <v>466</v>
      </c>
      <c r="E64" s="58">
        <f>SUM(E61:E63)</f>
        <v>0</v>
      </c>
      <c r="G64" s="62"/>
    </row>
    <row r="65" spans="1:7" x14ac:dyDescent="0.35">
      <c r="A65" s="62"/>
      <c r="B65" s="62"/>
      <c r="C65" s="62" t="s">
        <v>284</v>
      </c>
      <c r="G65" s="62"/>
    </row>
    <row r="66" spans="1:7" x14ac:dyDescent="0.35">
      <c r="A66" s="62"/>
      <c r="B66" s="62"/>
      <c r="C66" s="62" t="s">
        <v>287</v>
      </c>
      <c r="D66" s="62"/>
      <c r="E66" s="62"/>
      <c r="F66" s="62"/>
      <c r="G66" s="62" t="s">
        <v>288</v>
      </c>
    </row>
  </sheetData>
  <mergeCells count="2">
    <mergeCell ref="D18:E18"/>
    <mergeCell ref="D1:E1"/>
  </mergeCells>
  <phoneticPr fontId="4" type="noConversion"/>
  <dataValidations count="1">
    <dataValidation type="decimal" allowBlank="1" showInputMessage="1" showErrorMessage="1" errorTitle="Input Error" error="Please enter a numeric value between -99999999999999999 and 99999999999999999" sqref="E61:E64 E46:E49 E21:E32 E19 E13:E17">
      <formula1>-99999999999999900</formula1>
      <formula2>99999999999999900</formula2>
    </dataValidation>
  </dataValidation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21"/>
  <sheetViews>
    <sheetView showGridLines="0" topLeftCell="D1" workbookViewId="0">
      <selection activeCell="F15" sqref="F15"/>
    </sheetView>
  </sheetViews>
  <sheetFormatPr defaultRowHeight="14.5" x14ac:dyDescent="0.35"/>
  <cols>
    <col min="1" max="3" width="9.1796875" hidden="1" customWidth="1"/>
    <col min="4" max="4" width="30.26953125" customWidth="1"/>
    <col min="5" max="5" width="26.26953125" customWidth="1"/>
    <col min="6" max="6" width="30.54296875" customWidth="1"/>
  </cols>
  <sheetData>
    <row r="1" spans="1:8" ht="28" customHeight="1" x14ac:dyDescent="0.45">
      <c r="A1" s="23" t="s">
        <v>380</v>
      </c>
      <c r="D1" s="78" t="s">
        <v>631</v>
      </c>
      <c r="E1" s="78"/>
      <c r="F1" s="78"/>
      <c r="G1" s="59"/>
      <c r="H1" s="59"/>
    </row>
    <row r="2" spans="1:8" hidden="1" x14ac:dyDescent="0.35"/>
    <row r="3" spans="1:8" hidden="1" x14ac:dyDescent="0.35"/>
    <row r="4" spans="1:8" hidden="1" x14ac:dyDescent="0.35"/>
    <row r="5" spans="1:8" hidden="1" x14ac:dyDescent="0.35"/>
    <row r="6" spans="1:8" hidden="1" x14ac:dyDescent="0.35"/>
    <row r="7" spans="1:8" hidden="1" x14ac:dyDescent="0.35">
      <c r="A7" s="62"/>
      <c r="B7" s="62"/>
      <c r="C7" s="62" t="s">
        <v>472</v>
      </c>
      <c r="D7" s="62"/>
      <c r="E7" s="62"/>
      <c r="F7" s="62"/>
      <c r="G7" s="62"/>
      <c r="H7" s="62"/>
    </row>
    <row r="8" spans="1:8" hidden="1" x14ac:dyDescent="0.35">
      <c r="A8" s="62"/>
      <c r="B8" s="62"/>
      <c r="C8" s="62"/>
      <c r="D8" s="62"/>
      <c r="E8" s="62"/>
      <c r="F8" s="62"/>
      <c r="G8" s="62"/>
      <c r="H8" s="62"/>
    </row>
    <row r="9" spans="1:8" x14ac:dyDescent="0.35">
      <c r="A9" s="62"/>
      <c r="B9" s="62"/>
      <c r="C9" s="62"/>
      <c r="D9" s="62"/>
      <c r="E9" s="62"/>
      <c r="F9" s="62"/>
      <c r="G9" s="62"/>
      <c r="H9" s="62"/>
    </row>
    <row r="10" spans="1:8" x14ac:dyDescent="0.35">
      <c r="A10" s="62"/>
      <c r="B10" s="62"/>
      <c r="C10" s="62" t="s">
        <v>285</v>
      </c>
      <c r="D10" s="62"/>
      <c r="E10" s="66" t="s">
        <v>382</v>
      </c>
      <c r="F10" s="62"/>
      <c r="G10" s="62" t="s">
        <v>284</v>
      </c>
      <c r="H10" s="62" t="s">
        <v>286</v>
      </c>
    </row>
    <row r="11" spans="1:8" x14ac:dyDescent="0.35">
      <c r="A11" s="62"/>
      <c r="B11" s="62"/>
      <c r="C11" s="62" t="s">
        <v>284</v>
      </c>
      <c r="D11" s="48" t="s">
        <v>473</v>
      </c>
      <c r="E11" s="49"/>
      <c r="F11" s="48" t="s">
        <v>474</v>
      </c>
      <c r="H11" s="62"/>
    </row>
    <row r="12" spans="1:8" x14ac:dyDescent="0.35">
      <c r="A12" s="62"/>
      <c r="B12" s="62"/>
      <c r="C12" s="62"/>
      <c r="D12" s="51"/>
      <c r="E12" s="50" t="s">
        <v>475</v>
      </c>
      <c r="F12" s="51"/>
      <c r="H12" s="62"/>
    </row>
    <row r="13" spans="1:8" x14ac:dyDescent="0.35">
      <c r="A13" s="62"/>
      <c r="B13" s="62"/>
      <c r="C13" s="62"/>
      <c r="D13" s="51"/>
      <c r="E13" s="50" t="s">
        <v>476</v>
      </c>
      <c r="F13" s="51"/>
      <c r="H13" s="62"/>
    </row>
    <row r="14" spans="1:8" x14ac:dyDescent="0.35">
      <c r="A14" s="62"/>
      <c r="B14" s="62"/>
      <c r="C14" s="62"/>
      <c r="D14" s="51"/>
      <c r="E14" s="50" t="s">
        <v>477</v>
      </c>
      <c r="F14" s="51"/>
      <c r="H14" s="62"/>
    </row>
    <row r="15" spans="1:8" x14ac:dyDescent="0.35">
      <c r="A15" s="62"/>
      <c r="B15" s="62"/>
      <c r="C15" s="62"/>
      <c r="D15" s="51"/>
      <c r="E15" s="50" t="s">
        <v>478</v>
      </c>
      <c r="F15" s="51"/>
      <c r="H15" s="62"/>
    </row>
    <row r="16" spans="1:8" x14ac:dyDescent="0.35">
      <c r="A16" s="62"/>
      <c r="B16" s="62"/>
      <c r="C16" s="62"/>
      <c r="D16" s="61"/>
      <c r="E16" s="50" t="s">
        <v>479</v>
      </c>
      <c r="F16" s="61"/>
      <c r="H16" s="62"/>
    </row>
    <row r="17" spans="1:8" x14ac:dyDescent="0.35">
      <c r="A17" s="62"/>
      <c r="B17" s="62"/>
      <c r="C17" s="62"/>
      <c r="D17" s="61"/>
      <c r="E17" s="50" t="s">
        <v>480</v>
      </c>
      <c r="F17" s="61"/>
      <c r="H17" s="62"/>
    </row>
    <row r="18" spans="1:8" x14ac:dyDescent="0.35">
      <c r="A18" s="62"/>
      <c r="B18" s="62"/>
      <c r="C18" s="62"/>
      <c r="D18" s="51"/>
      <c r="E18" s="50" t="s">
        <v>481</v>
      </c>
      <c r="F18" s="51"/>
      <c r="H18" s="62"/>
    </row>
    <row r="19" spans="1:8" x14ac:dyDescent="0.35">
      <c r="A19" s="62"/>
      <c r="B19" s="62"/>
      <c r="C19" s="62"/>
      <c r="D19" s="52"/>
      <c r="E19" s="50" t="s">
        <v>482</v>
      </c>
      <c r="F19" s="52"/>
      <c r="H19" s="62"/>
    </row>
    <row r="20" spans="1:8" x14ac:dyDescent="0.35">
      <c r="A20" s="62"/>
      <c r="B20" s="62"/>
      <c r="C20" s="62" t="s">
        <v>284</v>
      </c>
      <c r="H20" s="62"/>
    </row>
    <row r="21" spans="1:8" x14ac:dyDescent="0.35">
      <c r="A21" s="62"/>
      <c r="B21" s="62"/>
      <c r="C21" s="62" t="s">
        <v>287</v>
      </c>
      <c r="D21" s="62"/>
      <c r="E21" s="62"/>
      <c r="F21" s="62"/>
      <c r="G21" s="62"/>
      <c r="H21" s="62" t="s">
        <v>288</v>
      </c>
    </row>
  </sheetData>
  <mergeCells count="1">
    <mergeCell ref="D1:F1"/>
  </mergeCells>
  <phoneticPr fontId="4" type="noConversion"/>
  <dataValidations count="3">
    <dataValidation type="whole" allowBlank="1" showInputMessage="1" showErrorMessage="1" errorTitle="Input Error" error="Please enter a Whole Number between 1000000000 and 9999999999" sqref="F16">
      <formula1>1000000000</formula1>
      <formula2>9999999999</formula2>
    </dataValidation>
    <dataValidation type="whole" allowBlank="1" showInputMessage="1" showErrorMessage="1" errorTitle="Input Error" error="Please enter a Whole Number between 1000000000 and 9999999999" sqref="F17">
      <formula1>1000000000</formula1>
      <formula2>9999999999</formula2>
    </dataValidation>
    <dataValidation type="whole" allowBlank="1" showInputMessage="1" showErrorMessage="1" error="Please enter a Whole Number between 1000000000 and 9999999999" sqref="D16:D17">
      <formula1>1000000000</formula1>
      <formula2>9999999999</formula2>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6"/>
  <sheetViews>
    <sheetView workbookViewId="0">
      <selection activeCell="E1" sqref="E1"/>
    </sheetView>
  </sheetViews>
  <sheetFormatPr defaultRowHeight="14.5" x14ac:dyDescent="0.35"/>
  <cols>
    <col min="2" max="2" width="20.453125" customWidth="1"/>
    <col min="3" max="3" width="17.7265625" customWidth="1"/>
    <col min="4" max="4" width="13.7265625" customWidth="1"/>
  </cols>
  <sheetData>
    <row r="1" spans="1:5" x14ac:dyDescent="0.35">
      <c r="A1" t="s">
        <v>483</v>
      </c>
      <c r="B1" t="s">
        <v>484</v>
      </c>
      <c r="C1" t="s">
        <v>485</v>
      </c>
      <c r="D1" t="s">
        <v>469</v>
      </c>
      <c r="E1" t="s">
        <v>486</v>
      </c>
    </row>
    <row r="2" spans="1:5" x14ac:dyDescent="0.35">
      <c r="A2" t="s">
        <v>487</v>
      </c>
      <c r="B2" t="s">
        <v>484</v>
      </c>
      <c r="C2" t="s">
        <v>488</v>
      </c>
      <c r="D2" t="s">
        <v>469</v>
      </c>
      <c r="E2" t="s">
        <v>489</v>
      </c>
    </row>
    <row r="3" spans="1:5" x14ac:dyDescent="0.35">
      <c r="A3" t="s">
        <v>492</v>
      </c>
      <c r="B3" t="s">
        <v>484</v>
      </c>
      <c r="C3" t="s">
        <v>490</v>
      </c>
      <c r="D3" t="s">
        <v>469</v>
      </c>
      <c r="E3" t="s">
        <v>491</v>
      </c>
    </row>
    <row r="4" spans="1:5" x14ac:dyDescent="0.35">
      <c r="A4" t="s">
        <v>493</v>
      </c>
      <c r="B4" t="s">
        <v>484</v>
      </c>
      <c r="C4" t="s">
        <v>494</v>
      </c>
      <c r="D4" t="s">
        <v>469</v>
      </c>
      <c r="E4" t="s">
        <v>495</v>
      </c>
    </row>
    <row r="5" spans="1:5" x14ac:dyDescent="0.35">
      <c r="A5" t="s">
        <v>496</v>
      </c>
      <c r="B5" t="s">
        <v>484</v>
      </c>
      <c r="C5" t="s">
        <v>497</v>
      </c>
      <c r="D5" t="s">
        <v>469</v>
      </c>
      <c r="E5" t="s">
        <v>498</v>
      </c>
    </row>
    <row r="6" spans="1:5" x14ac:dyDescent="0.35">
      <c r="A6" t="s">
        <v>499</v>
      </c>
      <c r="B6" t="s">
        <v>484</v>
      </c>
      <c r="C6" t="s">
        <v>500</v>
      </c>
      <c r="D6" t="s">
        <v>469</v>
      </c>
      <c r="E6" t="s">
        <v>501</v>
      </c>
    </row>
    <row r="7" spans="1:5" x14ac:dyDescent="0.35">
      <c r="A7" t="s">
        <v>502</v>
      </c>
      <c r="B7" t="s">
        <v>484</v>
      </c>
      <c r="C7" t="s">
        <v>503</v>
      </c>
      <c r="D7" t="s">
        <v>469</v>
      </c>
      <c r="E7" t="s">
        <v>504</v>
      </c>
    </row>
    <row r="8" spans="1:5" x14ac:dyDescent="0.35">
      <c r="A8" t="s">
        <v>505</v>
      </c>
      <c r="B8" t="s">
        <v>484</v>
      </c>
      <c r="C8" t="s">
        <v>506</v>
      </c>
      <c r="D8" t="s">
        <v>469</v>
      </c>
      <c r="E8" t="s">
        <v>507</v>
      </c>
    </row>
    <row r="9" spans="1:5" x14ac:dyDescent="0.35">
      <c r="A9" t="s">
        <v>508</v>
      </c>
      <c r="B9" t="s">
        <v>484</v>
      </c>
      <c r="C9" t="s">
        <v>509</v>
      </c>
      <c r="D9" t="s">
        <v>469</v>
      </c>
      <c r="E9" t="s">
        <v>510</v>
      </c>
    </row>
    <row r="10" spans="1:5" x14ac:dyDescent="0.35">
      <c r="A10" t="s">
        <v>511</v>
      </c>
      <c r="B10" t="s">
        <v>484</v>
      </c>
      <c r="C10" t="s">
        <v>512</v>
      </c>
      <c r="D10" t="s">
        <v>469</v>
      </c>
      <c r="E10" t="s">
        <v>513</v>
      </c>
    </row>
    <row r="11" spans="1:5" x14ac:dyDescent="0.35">
      <c r="A11" t="s">
        <v>514</v>
      </c>
      <c r="B11" t="s">
        <v>484</v>
      </c>
      <c r="C11" t="s">
        <v>515</v>
      </c>
      <c r="D11" t="s">
        <v>469</v>
      </c>
      <c r="E11" t="s">
        <v>516</v>
      </c>
    </row>
    <row r="12" spans="1:5" x14ac:dyDescent="0.35">
      <c r="A12" t="s">
        <v>517</v>
      </c>
      <c r="B12" t="s">
        <v>484</v>
      </c>
      <c r="C12" t="s">
        <v>518</v>
      </c>
      <c r="D12" t="s">
        <v>469</v>
      </c>
      <c r="E12" t="s">
        <v>519</v>
      </c>
    </row>
    <row r="13" spans="1:5" x14ac:dyDescent="0.35">
      <c r="A13" t="s">
        <v>520</v>
      </c>
      <c r="B13" t="s">
        <v>484</v>
      </c>
      <c r="C13" t="s">
        <v>521</v>
      </c>
      <c r="D13" t="s">
        <v>469</v>
      </c>
      <c r="E13" t="s">
        <v>522</v>
      </c>
    </row>
    <row r="14" spans="1:5" x14ac:dyDescent="0.35">
      <c r="A14" t="s">
        <v>523</v>
      </c>
      <c r="B14" t="s">
        <v>484</v>
      </c>
      <c r="C14" t="s">
        <v>524</v>
      </c>
      <c r="D14" t="s">
        <v>469</v>
      </c>
      <c r="E14" t="s">
        <v>525</v>
      </c>
    </row>
    <row r="15" spans="1:5" x14ac:dyDescent="0.35">
      <c r="A15" t="s">
        <v>526</v>
      </c>
      <c r="B15" t="s">
        <v>484</v>
      </c>
      <c r="C15" t="s">
        <v>527</v>
      </c>
      <c r="D15" t="s">
        <v>469</v>
      </c>
      <c r="E15" t="s">
        <v>528</v>
      </c>
    </row>
    <row r="16" spans="1:5" x14ac:dyDescent="0.35">
      <c r="A16" t="s">
        <v>529</v>
      </c>
      <c r="B16" t="s">
        <v>484</v>
      </c>
      <c r="C16" t="s">
        <v>530</v>
      </c>
      <c r="D16" t="s">
        <v>469</v>
      </c>
      <c r="E16" t="s">
        <v>531</v>
      </c>
    </row>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3" workbookViewId="0">
      <selection activeCell="C26" sqref="C26"/>
    </sheetView>
  </sheetViews>
  <sheetFormatPr defaultColWidth="9.1796875" defaultRowHeight="14.5" x14ac:dyDescent="0.35"/>
  <cols>
    <col min="1" max="1" width="9.1796875" style="1"/>
    <col min="2" max="2" width="25.81640625" style="1" bestFit="1" customWidth="1"/>
    <col min="3" max="3" width="22.453125" style="1" customWidth="1"/>
    <col min="4" max="4" width="17.1796875" style="1" customWidth="1"/>
    <col min="5" max="9" width="9.1796875" style="1"/>
    <col min="10" max="10" width="9.1796875" style="1" hidden="1" customWidth="1"/>
    <col min="11" max="11" width="53.26953125" style="1" hidden="1" customWidth="1"/>
    <col min="12" max="12" width="10.453125" style="1" hidden="1" customWidth="1"/>
    <col min="13" max="13" width="11" style="1" hidden="1" customWidth="1"/>
    <col min="14" max="15" width="9.1796875" style="1"/>
    <col min="16" max="16" width="24.54296875" style="1" customWidth="1"/>
    <col min="17" max="17" width="11" style="1" bestFit="1" customWidth="1"/>
    <col min="18" max="16384" width="9.1796875" style="1"/>
  </cols>
  <sheetData>
    <row r="1" spans="2:13" x14ac:dyDescent="0.35">
      <c r="J1" s="1" t="s">
        <v>13</v>
      </c>
      <c r="K1" s="1" t="s">
        <v>14</v>
      </c>
      <c r="L1" s="1" t="s">
        <v>307</v>
      </c>
      <c r="M1" s="1">
        <v>1</v>
      </c>
    </row>
    <row r="2" spans="2:13" x14ac:dyDescent="0.35">
      <c r="J2" s="1" t="s">
        <v>15</v>
      </c>
      <c r="K2" s="1" t="s">
        <v>16</v>
      </c>
      <c r="L2" s="1" t="s">
        <v>308</v>
      </c>
      <c r="M2" s="1">
        <v>1000</v>
      </c>
    </row>
    <row r="3" spans="2:13" x14ac:dyDescent="0.35">
      <c r="J3" s="1" t="s">
        <v>17</v>
      </c>
      <c r="K3" s="1" t="s">
        <v>18</v>
      </c>
      <c r="L3" s="1" t="s">
        <v>74</v>
      </c>
      <c r="M3" s="1">
        <v>100000</v>
      </c>
    </row>
    <row r="4" spans="2:13" x14ac:dyDescent="0.35">
      <c r="J4" s="1" t="s">
        <v>19</v>
      </c>
      <c r="K4" s="1" t="s">
        <v>20</v>
      </c>
      <c r="L4" s="1" t="s">
        <v>150</v>
      </c>
      <c r="M4" s="1">
        <v>1000000</v>
      </c>
    </row>
    <row r="5" spans="2:13" x14ac:dyDescent="0.35">
      <c r="J5" s="1" t="s">
        <v>21</v>
      </c>
      <c r="K5" s="1" t="s">
        <v>22</v>
      </c>
      <c r="L5" s="1" t="s">
        <v>151</v>
      </c>
      <c r="M5" s="1">
        <v>1000000000</v>
      </c>
    </row>
    <row r="6" spans="2:13" x14ac:dyDescent="0.35">
      <c r="B6" s="5"/>
      <c r="C6" s="2" t="s">
        <v>158</v>
      </c>
      <c r="D6" s="2" t="s">
        <v>58</v>
      </c>
      <c r="J6" s="1" t="s">
        <v>163</v>
      </c>
      <c r="K6" s="1" t="s">
        <v>164</v>
      </c>
    </row>
    <row r="7" spans="2:13" x14ac:dyDescent="0.35">
      <c r="B7" s="5"/>
      <c r="C7" s="2" t="s">
        <v>159</v>
      </c>
      <c r="D7" s="2" t="s">
        <v>308</v>
      </c>
      <c r="J7" s="1" t="s">
        <v>165</v>
      </c>
      <c r="K7" s="1" t="s">
        <v>166</v>
      </c>
    </row>
    <row r="8" spans="2:13" x14ac:dyDescent="0.35">
      <c r="B8" s="6" t="s">
        <v>160</v>
      </c>
      <c r="C8" s="2" t="s">
        <v>303</v>
      </c>
      <c r="D8" s="11">
        <f>StartUp!G8</f>
        <v>0</v>
      </c>
      <c r="G8" s="7"/>
      <c r="J8" s="1" t="s">
        <v>167</v>
      </c>
      <c r="K8" s="1" t="s">
        <v>168</v>
      </c>
    </row>
    <row r="9" spans="2:13" x14ac:dyDescent="0.35">
      <c r="B9" s="6"/>
      <c r="C9" s="2" t="s">
        <v>304</v>
      </c>
      <c r="D9" s="11">
        <f>StartUp!G9</f>
        <v>0</v>
      </c>
      <c r="G9" s="7"/>
      <c r="J9" s="1" t="s">
        <v>169</v>
      </c>
      <c r="K9" s="1" t="s">
        <v>170</v>
      </c>
    </row>
    <row r="10" spans="2:13" x14ac:dyDescent="0.35">
      <c r="B10" s="6" t="s">
        <v>161</v>
      </c>
      <c r="C10" s="2" t="s">
        <v>303</v>
      </c>
      <c r="D10" s="7"/>
      <c r="G10" s="21"/>
      <c r="J10" s="1" t="s">
        <v>171</v>
      </c>
      <c r="K10" s="1" t="s">
        <v>172</v>
      </c>
    </row>
    <row r="11" spans="2:13" x14ac:dyDescent="0.35">
      <c r="B11" s="6"/>
      <c r="C11" s="2" t="s">
        <v>304</v>
      </c>
      <c r="D11" s="7"/>
      <c r="J11" s="1" t="s">
        <v>173</v>
      </c>
      <c r="K11" s="1" t="s">
        <v>174</v>
      </c>
    </row>
    <row r="12" spans="2:13" x14ac:dyDescent="0.35">
      <c r="B12" s="5"/>
      <c r="C12" s="3" t="s">
        <v>162</v>
      </c>
      <c r="D12" s="7">
        <f>D16</f>
        <v>0</v>
      </c>
      <c r="J12" s="1" t="s">
        <v>175</v>
      </c>
      <c r="K12" s="1" t="s">
        <v>176</v>
      </c>
    </row>
    <row r="13" spans="2:13" x14ac:dyDescent="0.35">
      <c r="B13" s="5"/>
      <c r="C13" s="2" t="s">
        <v>335</v>
      </c>
      <c r="D13" s="2"/>
      <c r="J13" s="1" t="s">
        <v>177</v>
      </c>
      <c r="K13" s="1" t="s">
        <v>178</v>
      </c>
    </row>
    <row r="14" spans="2:13" x14ac:dyDescent="0.35">
      <c r="B14" s="2" t="s">
        <v>338</v>
      </c>
      <c r="C14" s="2" t="s">
        <v>303</v>
      </c>
      <c r="D14" s="7"/>
      <c r="J14" s="1" t="s">
        <v>179</v>
      </c>
      <c r="K14" s="1" t="s">
        <v>180</v>
      </c>
    </row>
    <row r="15" spans="2:13" x14ac:dyDescent="0.35">
      <c r="B15" s="2"/>
      <c r="C15" s="2" t="s">
        <v>304</v>
      </c>
      <c r="D15" s="7"/>
      <c r="J15" s="1" t="s">
        <v>181</v>
      </c>
      <c r="K15" s="1" t="s">
        <v>182</v>
      </c>
    </row>
    <row r="16" spans="2:13" x14ac:dyDescent="0.35">
      <c r="B16" s="2" t="s">
        <v>339</v>
      </c>
      <c r="C16" s="2"/>
      <c r="D16" s="7"/>
      <c r="J16" s="1" t="s">
        <v>183</v>
      </c>
      <c r="K16" s="1" t="s">
        <v>184</v>
      </c>
    </row>
    <row r="17" spans="2:11" x14ac:dyDescent="0.35">
      <c r="B17" s="2" t="s">
        <v>340</v>
      </c>
      <c r="C17" s="2"/>
      <c r="D17" s="2"/>
      <c r="J17" s="1" t="s">
        <v>185</v>
      </c>
      <c r="K17" s="1" t="s">
        <v>186</v>
      </c>
    </row>
    <row r="18" spans="2:11" x14ac:dyDescent="0.35">
      <c r="B18" s="2" t="s">
        <v>341</v>
      </c>
      <c r="C18" s="2"/>
      <c r="D18" s="2"/>
      <c r="J18" s="1" t="s">
        <v>187</v>
      </c>
      <c r="K18" s="1" t="s">
        <v>188</v>
      </c>
    </row>
    <row r="19" spans="2:11" x14ac:dyDescent="0.35">
      <c r="B19" s="2" t="s">
        <v>342</v>
      </c>
      <c r="C19" s="2"/>
      <c r="D19" s="2">
        <v>0</v>
      </c>
      <c r="J19" s="1" t="s">
        <v>189</v>
      </c>
      <c r="K19" s="1" t="s">
        <v>190</v>
      </c>
    </row>
    <row r="20" spans="2:11" x14ac:dyDescent="0.35">
      <c r="B20" s="2" t="s">
        <v>343</v>
      </c>
      <c r="C20" s="2"/>
      <c r="D20" s="2">
        <v>2010</v>
      </c>
      <c r="J20" s="1" t="s">
        <v>191</v>
      </c>
      <c r="K20" s="1" t="s">
        <v>192</v>
      </c>
    </row>
    <row r="21" spans="2:11" x14ac:dyDescent="0.35">
      <c r="B21" s="2" t="s">
        <v>344</v>
      </c>
      <c r="C21" s="2"/>
      <c r="D21" s="2">
        <v>0</v>
      </c>
      <c r="J21" s="1" t="s">
        <v>193</v>
      </c>
      <c r="K21" s="1" t="s">
        <v>194</v>
      </c>
    </row>
    <row r="22" spans="2:11" x14ac:dyDescent="0.35">
      <c r="D22" s="1" t="s">
        <v>374</v>
      </c>
      <c r="J22" s="1" t="s">
        <v>195</v>
      </c>
      <c r="K22" s="1" t="s">
        <v>83</v>
      </c>
    </row>
    <row r="23" spans="2:11" x14ac:dyDescent="0.35">
      <c r="J23" s="1" t="s">
        <v>84</v>
      </c>
      <c r="K23" s="1" t="s">
        <v>85</v>
      </c>
    </row>
    <row r="24" spans="2:11" x14ac:dyDescent="0.35">
      <c r="B24" s="1" t="s">
        <v>673</v>
      </c>
      <c r="C24" s="75" t="s">
        <v>685</v>
      </c>
      <c r="J24" s="1" t="s">
        <v>86</v>
      </c>
      <c r="K24" s="1" t="s">
        <v>87</v>
      </c>
    </row>
    <row r="25" spans="2:11" x14ac:dyDescent="0.35">
      <c r="B25" s="1" t="s">
        <v>675</v>
      </c>
      <c r="C25" s="75" t="s">
        <v>686</v>
      </c>
      <c r="J25" s="1" t="s">
        <v>88</v>
      </c>
      <c r="K25" s="1" t="s">
        <v>89</v>
      </c>
    </row>
    <row r="26" spans="2:11" x14ac:dyDescent="0.35">
      <c r="B26" s="1" t="s">
        <v>681</v>
      </c>
      <c r="C26" s="1" t="s">
        <v>687</v>
      </c>
      <c r="J26" s="1" t="s">
        <v>90</v>
      </c>
      <c r="K26" s="1" t="s">
        <v>91</v>
      </c>
    </row>
    <row r="27" spans="2:11" x14ac:dyDescent="0.35">
      <c r="J27" s="1" t="s">
        <v>92</v>
      </c>
      <c r="K27" s="1" t="s">
        <v>93</v>
      </c>
    </row>
    <row r="28" spans="2:11" x14ac:dyDescent="0.35">
      <c r="J28" s="1" t="s">
        <v>94</v>
      </c>
      <c r="K28" s="1" t="s">
        <v>95</v>
      </c>
    </row>
    <row r="29" spans="2:11" x14ac:dyDescent="0.35">
      <c r="J29" s="1" t="s">
        <v>96</v>
      </c>
      <c r="K29" s="1" t="s">
        <v>97</v>
      </c>
    </row>
    <row r="30" spans="2:11" x14ac:dyDescent="0.35">
      <c r="J30" s="1" t="s">
        <v>98</v>
      </c>
      <c r="K30" s="1" t="s">
        <v>99</v>
      </c>
    </row>
    <row r="31" spans="2:11" x14ac:dyDescent="0.35">
      <c r="J31" s="1" t="s">
        <v>100</v>
      </c>
      <c r="K31" s="1" t="s">
        <v>101</v>
      </c>
    </row>
    <row r="32" spans="2:11" x14ac:dyDescent="0.35">
      <c r="J32" s="1" t="s">
        <v>102</v>
      </c>
      <c r="K32" s="1" t="s">
        <v>103</v>
      </c>
    </row>
    <row r="33" spans="10:11" x14ac:dyDescent="0.35">
      <c r="J33" s="1" t="s">
        <v>104</v>
      </c>
      <c r="K33" s="1" t="s">
        <v>196</v>
      </c>
    </row>
    <row r="34" spans="10:11" x14ac:dyDescent="0.35">
      <c r="J34" s="1" t="s">
        <v>197</v>
      </c>
      <c r="K34" s="1" t="s">
        <v>198</v>
      </c>
    </row>
    <row r="35" spans="10:11" x14ac:dyDescent="0.35">
      <c r="J35" s="1" t="s">
        <v>199</v>
      </c>
      <c r="K35" s="1" t="s">
        <v>200</v>
      </c>
    </row>
    <row r="36" spans="10:11" x14ac:dyDescent="0.35">
      <c r="J36" s="1" t="s">
        <v>201</v>
      </c>
      <c r="K36" s="1" t="s">
        <v>202</v>
      </c>
    </row>
    <row r="37" spans="10:11" x14ac:dyDescent="0.35">
      <c r="J37" s="1" t="s">
        <v>59</v>
      </c>
      <c r="K37" s="1" t="s">
        <v>60</v>
      </c>
    </row>
    <row r="38" spans="10:11" x14ac:dyDescent="0.35">
      <c r="J38" s="1" t="s">
        <v>61</v>
      </c>
      <c r="K38" s="1" t="s">
        <v>62</v>
      </c>
    </row>
    <row r="39" spans="10:11" x14ac:dyDescent="0.35">
      <c r="J39" s="1" t="s">
        <v>63</v>
      </c>
      <c r="K39" s="1" t="s">
        <v>64</v>
      </c>
    </row>
    <row r="40" spans="10:11" x14ac:dyDescent="0.35">
      <c r="J40" s="1" t="s">
        <v>65</v>
      </c>
      <c r="K40" s="1" t="s">
        <v>66</v>
      </c>
    </row>
    <row r="41" spans="10:11" x14ac:dyDescent="0.35">
      <c r="J41" s="1" t="s">
        <v>67</v>
      </c>
      <c r="K41" s="1" t="s">
        <v>68</v>
      </c>
    </row>
    <row r="42" spans="10:11" x14ac:dyDescent="0.35">
      <c r="J42" s="1" t="s">
        <v>69</v>
      </c>
      <c r="K42" s="1" t="s">
        <v>70</v>
      </c>
    </row>
    <row r="43" spans="10:11" x14ac:dyDescent="0.35">
      <c r="J43" s="1" t="s">
        <v>71</v>
      </c>
      <c r="K43" s="1" t="s">
        <v>72</v>
      </c>
    </row>
    <row r="44" spans="10:11" x14ac:dyDescent="0.35">
      <c r="J44" s="1" t="s">
        <v>73</v>
      </c>
      <c r="K44" s="1" t="s">
        <v>125</v>
      </c>
    </row>
    <row r="45" spans="10:11" x14ac:dyDescent="0.35">
      <c r="J45" s="1" t="s">
        <v>126</v>
      </c>
      <c r="K45" s="1" t="s">
        <v>127</v>
      </c>
    </row>
    <row r="46" spans="10:11" x14ac:dyDescent="0.35">
      <c r="J46" s="1" t="s">
        <v>128</v>
      </c>
      <c r="K46" s="1" t="s">
        <v>129</v>
      </c>
    </row>
    <row r="47" spans="10:11" x14ac:dyDescent="0.35">
      <c r="J47" s="1" t="s">
        <v>130</v>
      </c>
      <c r="K47" s="1" t="s">
        <v>131</v>
      </c>
    </row>
    <row r="48" spans="10:11" x14ac:dyDescent="0.35">
      <c r="J48" s="1" t="s">
        <v>132</v>
      </c>
      <c r="K48" s="1" t="s">
        <v>133</v>
      </c>
    </row>
    <row r="49" spans="10:11" x14ac:dyDescent="0.35">
      <c r="J49" s="1" t="s">
        <v>134</v>
      </c>
      <c r="K49" s="1" t="s">
        <v>135</v>
      </c>
    </row>
    <row r="50" spans="10:11" x14ac:dyDescent="0.35">
      <c r="J50" s="1" t="s">
        <v>136</v>
      </c>
      <c r="K50" s="1" t="s">
        <v>137</v>
      </c>
    </row>
    <row r="51" spans="10:11" x14ac:dyDescent="0.35">
      <c r="J51" s="1" t="s">
        <v>138</v>
      </c>
      <c r="K51" s="1" t="s">
        <v>139</v>
      </c>
    </row>
    <row r="52" spans="10:11" x14ac:dyDescent="0.35">
      <c r="J52" s="1" t="s">
        <v>140</v>
      </c>
      <c r="K52" s="1" t="s">
        <v>141</v>
      </c>
    </row>
    <row r="53" spans="10:11" x14ac:dyDescent="0.35">
      <c r="J53" s="1" t="s">
        <v>142</v>
      </c>
      <c r="K53" s="1" t="s">
        <v>143</v>
      </c>
    </row>
    <row r="54" spans="10:11" x14ac:dyDescent="0.35">
      <c r="J54" s="1" t="s">
        <v>144</v>
      </c>
      <c r="K54" s="1" t="s">
        <v>145</v>
      </c>
    </row>
    <row r="55" spans="10:11" x14ac:dyDescent="0.35">
      <c r="J55" s="1" t="s">
        <v>146</v>
      </c>
      <c r="K55" s="1" t="s">
        <v>147</v>
      </c>
    </row>
    <row r="56" spans="10:11" x14ac:dyDescent="0.35">
      <c r="J56" s="1" t="s">
        <v>326</v>
      </c>
      <c r="K56" s="1" t="s">
        <v>327</v>
      </c>
    </row>
    <row r="57" spans="10:11" x14ac:dyDescent="0.35">
      <c r="J57" s="1" t="s">
        <v>328</v>
      </c>
      <c r="K57" s="1" t="s">
        <v>329</v>
      </c>
    </row>
    <row r="58" spans="10:11" x14ac:dyDescent="0.35">
      <c r="J58" s="1" t="s">
        <v>330</v>
      </c>
      <c r="K58" s="1" t="s">
        <v>331</v>
      </c>
    </row>
    <row r="59" spans="10:11" x14ac:dyDescent="0.35">
      <c r="J59" s="1" t="s">
        <v>332</v>
      </c>
      <c r="K59" s="1" t="s">
        <v>333</v>
      </c>
    </row>
    <row r="60" spans="10:11" x14ac:dyDescent="0.35">
      <c r="J60" s="1" t="s">
        <v>334</v>
      </c>
      <c r="K60" s="1" t="s">
        <v>152</v>
      </c>
    </row>
    <row r="61" spans="10:11" x14ac:dyDescent="0.35">
      <c r="J61" s="1" t="s">
        <v>153</v>
      </c>
      <c r="K61" s="1" t="s">
        <v>154</v>
      </c>
    </row>
    <row r="62" spans="10:11" x14ac:dyDescent="0.35">
      <c r="J62" s="1" t="s">
        <v>155</v>
      </c>
      <c r="K62" s="1" t="s">
        <v>156</v>
      </c>
    </row>
    <row r="63" spans="10:11" x14ac:dyDescent="0.35">
      <c r="J63" s="1" t="s">
        <v>157</v>
      </c>
      <c r="K63" s="1" t="s">
        <v>48</v>
      </c>
    </row>
    <row r="64" spans="10:11" x14ac:dyDescent="0.35">
      <c r="J64" s="1" t="s">
        <v>49</v>
      </c>
      <c r="K64" s="1" t="s">
        <v>50</v>
      </c>
    </row>
    <row r="65" spans="10:11" x14ac:dyDescent="0.35">
      <c r="J65" s="1" t="s">
        <v>51</v>
      </c>
      <c r="K65" s="1" t="s">
        <v>52</v>
      </c>
    </row>
    <row r="66" spans="10:11" x14ac:dyDescent="0.35">
      <c r="J66" s="1" t="s">
        <v>53</v>
      </c>
      <c r="K66" s="1" t="s">
        <v>54</v>
      </c>
    </row>
    <row r="67" spans="10:11" x14ac:dyDescent="0.35">
      <c r="J67" s="1" t="s">
        <v>55</v>
      </c>
      <c r="K67" s="1" t="s">
        <v>56</v>
      </c>
    </row>
    <row r="68" spans="10:11" x14ac:dyDescent="0.35">
      <c r="J68" s="1" t="s">
        <v>57</v>
      </c>
      <c r="K68" s="1" t="s">
        <v>58</v>
      </c>
    </row>
    <row r="69" spans="10:11" x14ac:dyDescent="0.35">
      <c r="J69" s="1" t="s">
        <v>203</v>
      </c>
      <c r="K69" s="1" t="s">
        <v>204</v>
      </c>
    </row>
    <row r="70" spans="10:11" x14ac:dyDescent="0.35">
      <c r="J70" s="1" t="s">
        <v>205</v>
      </c>
      <c r="K70" s="1" t="s">
        <v>314</v>
      </c>
    </row>
    <row r="71" spans="10:11" x14ac:dyDescent="0.35">
      <c r="J71" s="1" t="s">
        <v>315</v>
      </c>
      <c r="K71" s="1" t="s">
        <v>316</v>
      </c>
    </row>
    <row r="72" spans="10:11" x14ac:dyDescent="0.35">
      <c r="J72" s="1" t="s">
        <v>317</v>
      </c>
      <c r="K72" s="1" t="s">
        <v>318</v>
      </c>
    </row>
    <row r="73" spans="10:11" x14ac:dyDescent="0.35">
      <c r="J73" s="1" t="s">
        <v>319</v>
      </c>
      <c r="K73" s="1" t="s">
        <v>23</v>
      </c>
    </row>
    <row r="74" spans="10:11" x14ac:dyDescent="0.35">
      <c r="J74" s="1" t="s">
        <v>24</v>
      </c>
      <c r="K74" s="1" t="s">
        <v>25</v>
      </c>
    </row>
    <row r="75" spans="10:11" x14ac:dyDescent="0.35">
      <c r="J75" s="1" t="s">
        <v>26</v>
      </c>
      <c r="K75" s="1" t="s">
        <v>27</v>
      </c>
    </row>
    <row r="76" spans="10:11" x14ac:dyDescent="0.35">
      <c r="J76" s="1" t="s">
        <v>28</v>
      </c>
      <c r="K76" s="1" t="s">
        <v>29</v>
      </c>
    </row>
    <row r="77" spans="10:11" x14ac:dyDescent="0.35">
      <c r="J77" s="1" t="s">
        <v>30</v>
      </c>
      <c r="K77" s="1" t="s">
        <v>31</v>
      </c>
    </row>
    <row r="78" spans="10:11" x14ac:dyDescent="0.35">
      <c r="J78" s="1" t="s">
        <v>32</v>
      </c>
      <c r="K78" s="1" t="s">
        <v>33</v>
      </c>
    </row>
    <row r="79" spans="10:11" x14ac:dyDescent="0.35">
      <c r="J79" s="1" t="s">
        <v>34</v>
      </c>
      <c r="K79" s="1" t="s">
        <v>35</v>
      </c>
    </row>
    <row r="80" spans="10:11" x14ac:dyDescent="0.35">
      <c r="J80" s="1" t="s">
        <v>36</v>
      </c>
      <c r="K80" s="1" t="s">
        <v>37</v>
      </c>
    </row>
    <row r="81" spans="10:11" x14ac:dyDescent="0.35">
      <c r="J81" s="1" t="s">
        <v>38</v>
      </c>
      <c r="K81" s="1" t="s">
        <v>39</v>
      </c>
    </row>
    <row r="82" spans="10:11" x14ac:dyDescent="0.35">
      <c r="J82" s="1" t="s">
        <v>40</v>
      </c>
      <c r="K82" s="1" t="s">
        <v>289</v>
      </c>
    </row>
    <row r="83" spans="10:11" x14ac:dyDescent="0.35">
      <c r="J83" s="1" t="s">
        <v>290</v>
      </c>
      <c r="K83" s="1" t="s">
        <v>291</v>
      </c>
    </row>
    <row r="84" spans="10:11" x14ac:dyDescent="0.35">
      <c r="J84" s="1" t="s">
        <v>292</v>
      </c>
      <c r="K84" s="1" t="s">
        <v>293</v>
      </c>
    </row>
    <row r="85" spans="10:11" x14ac:dyDescent="0.35">
      <c r="J85" s="1" t="s">
        <v>294</v>
      </c>
      <c r="K85" s="1" t="s">
        <v>295</v>
      </c>
    </row>
    <row r="86" spans="10:11" x14ac:dyDescent="0.35">
      <c r="J86" s="1" t="s">
        <v>296</v>
      </c>
      <c r="K86" s="1" t="s">
        <v>297</v>
      </c>
    </row>
    <row r="87" spans="10:11" x14ac:dyDescent="0.35">
      <c r="J87" s="1" t="s">
        <v>298</v>
      </c>
      <c r="K87" s="1" t="s">
        <v>299</v>
      </c>
    </row>
    <row r="88" spans="10:11" x14ac:dyDescent="0.35">
      <c r="J88" s="1" t="s">
        <v>300</v>
      </c>
      <c r="K88" s="1" t="s">
        <v>301</v>
      </c>
    </row>
    <row r="89" spans="10:11" x14ac:dyDescent="0.35">
      <c r="J89" s="1" t="s">
        <v>302</v>
      </c>
      <c r="K89" s="1" t="s">
        <v>320</v>
      </c>
    </row>
    <row r="90" spans="10:11" x14ac:dyDescent="0.35">
      <c r="J90" s="1" t="s">
        <v>321</v>
      </c>
      <c r="K90" s="1" t="s">
        <v>322</v>
      </c>
    </row>
    <row r="91" spans="10:11" x14ac:dyDescent="0.35">
      <c r="J91" s="1" t="s">
        <v>323</v>
      </c>
      <c r="K91" s="1" t="s">
        <v>41</v>
      </c>
    </row>
    <row r="92" spans="10:11" x14ac:dyDescent="0.35">
      <c r="J92" s="1" t="s">
        <v>42</v>
      </c>
      <c r="K92" s="1" t="s">
        <v>283</v>
      </c>
    </row>
    <row r="93" spans="10:11" x14ac:dyDescent="0.35">
      <c r="J93" s="1" t="s">
        <v>44</v>
      </c>
      <c r="K93" s="1" t="s">
        <v>45</v>
      </c>
    </row>
    <row r="94" spans="10:11" x14ac:dyDescent="0.35">
      <c r="J94" s="1" t="s">
        <v>46</v>
      </c>
      <c r="K94" s="1" t="s">
        <v>47</v>
      </c>
    </row>
    <row r="95" spans="10:11" x14ac:dyDescent="0.35">
      <c r="J95" s="1" t="s">
        <v>43</v>
      </c>
      <c r="K95" s="1" t="s">
        <v>105</v>
      </c>
    </row>
    <row r="96" spans="10:11" x14ac:dyDescent="0.35">
      <c r="J96" s="1" t="s">
        <v>106</v>
      </c>
      <c r="K96" s="1" t="s">
        <v>107</v>
      </c>
    </row>
    <row r="97" spans="10:11" x14ac:dyDescent="0.35">
      <c r="J97" s="1" t="s">
        <v>108</v>
      </c>
      <c r="K97" s="1" t="s">
        <v>109</v>
      </c>
    </row>
    <row r="98" spans="10:11" x14ac:dyDescent="0.35">
      <c r="J98" s="1" t="s">
        <v>110</v>
      </c>
      <c r="K98" s="1" t="s">
        <v>111</v>
      </c>
    </row>
    <row r="99" spans="10:11" x14ac:dyDescent="0.35">
      <c r="J99" s="1" t="s">
        <v>112</v>
      </c>
      <c r="K99" s="1" t="s">
        <v>113</v>
      </c>
    </row>
    <row r="100" spans="10:11" x14ac:dyDescent="0.35">
      <c r="J100" s="1" t="s">
        <v>114</v>
      </c>
      <c r="K100" s="1" t="s">
        <v>115</v>
      </c>
    </row>
    <row r="101" spans="10:11" x14ac:dyDescent="0.35">
      <c r="J101" s="1" t="s">
        <v>116</v>
      </c>
      <c r="K101" s="1" t="s">
        <v>117</v>
      </c>
    </row>
    <row r="102" spans="10:11" x14ac:dyDescent="0.35">
      <c r="J102" s="1" t="s">
        <v>118</v>
      </c>
      <c r="K102" s="1" t="s">
        <v>119</v>
      </c>
    </row>
    <row r="103" spans="10:11" x14ac:dyDescent="0.35">
      <c r="J103" s="1" t="s">
        <v>120</v>
      </c>
      <c r="K103" s="1" t="s">
        <v>121</v>
      </c>
    </row>
    <row r="104" spans="10:11" x14ac:dyDescent="0.35">
      <c r="J104" s="1" t="s">
        <v>122</v>
      </c>
      <c r="K104" s="1" t="s">
        <v>123</v>
      </c>
    </row>
    <row r="105" spans="10:11" x14ac:dyDescent="0.35">
      <c r="J105" s="1" t="s">
        <v>124</v>
      </c>
      <c r="K105" s="1" t="s">
        <v>206</v>
      </c>
    </row>
    <row r="106" spans="10:11" x14ac:dyDescent="0.35">
      <c r="J106" s="1" t="s">
        <v>207</v>
      </c>
      <c r="K106" s="1" t="s">
        <v>208</v>
      </c>
    </row>
    <row r="107" spans="10:11" x14ac:dyDescent="0.35">
      <c r="J107" s="1" t="s">
        <v>209</v>
      </c>
      <c r="K107" s="1" t="s">
        <v>210</v>
      </c>
    </row>
    <row r="108" spans="10:11" x14ac:dyDescent="0.35">
      <c r="J108" s="1" t="s">
        <v>211</v>
      </c>
      <c r="K108" s="1" t="s">
        <v>212</v>
      </c>
    </row>
    <row r="109" spans="10:11" x14ac:dyDescent="0.35">
      <c r="J109" s="1" t="s">
        <v>213</v>
      </c>
      <c r="K109" s="1" t="s">
        <v>214</v>
      </c>
    </row>
    <row r="110" spans="10:11" x14ac:dyDescent="0.35">
      <c r="J110" s="1" t="s">
        <v>215</v>
      </c>
      <c r="K110" s="1" t="s">
        <v>216</v>
      </c>
    </row>
    <row r="111" spans="10:11" x14ac:dyDescent="0.35">
      <c r="J111" s="1" t="s">
        <v>217</v>
      </c>
      <c r="K111" s="1" t="s">
        <v>218</v>
      </c>
    </row>
    <row r="112" spans="10:11" x14ac:dyDescent="0.35">
      <c r="J112" s="1" t="s">
        <v>219</v>
      </c>
      <c r="K112" s="1" t="s">
        <v>220</v>
      </c>
    </row>
    <row r="113" spans="10:11" x14ac:dyDescent="0.35">
      <c r="J113" s="1" t="s">
        <v>221</v>
      </c>
      <c r="K113" s="1" t="s">
        <v>222</v>
      </c>
    </row>
    <row r="114" spans="10:11" x14ac:dyDescent="0.35">
      <c r="J114" s="1" t="s">
        <v>223</v>
      </c>
      <c r="K114" s="1" t="s">
        <v>224</v>
      </c>
    </row>
    <row r="115" spans="10:11" x14ac:dyDescent="0.35">
      <c r="J115" s="1" t="s">
        <v>225</v>
      </c>
      <c r="K115" s="1" t="s">
        <v>309</v>
      </c>
    </row>
    <row r="116" spans="10:11" x14ac:dyDescent="0.35">
      <c r="J116" s="1" t="s">
        <v>310</v>
      </c>
      <c r="K116" s="1" t="s">
        <v>311</v>
      </c>
    </row>
    <row r="117" spans="10:11" x14ac:dyDescent="0.35">
      <c r="J117" s="1" t="s">
        <v>312</v>
      </c>
      <c r="K117" s="1" t="s">
        <v>313</v>
      </c>
    </row>
    <row r="118" spans="10:11" x14ac:dyDescent="0.35">
      <c r="J118" s="1" t="s">
        <v>256</v>
      </c>
      <c r="K118" s="1" t="s">
        <v>226</v>
      </c>
    </row>
    <row r="119" spans="10:11" x14ac:dyDescent="0.35">
      <c r="J119" s="1" t="s">
        <v>243</v>
      </c>
      <c r="K119" s="1" t="s">
        <v>244</v>
      </c>
    </row>
    <row r="120" spans="10:11" x14ac:dyDescent="0.35">
      <c r="J120" s="1" t="s">
        <v>245</v>
      </c>
      <c r="K120" s="1" t="s">
        <v>246</v>
      </c>
    </row>
    <row r="121" spans="10:11" x14ac:dyDescent="0.35">
      <c r="J121" s="1" t="s">
        <v>247</v>
      </c>
      <c r="K121" s="1" t="s">
        <v>248</v>
      </c>
    </row>
    <row r="122" spans="10:11" x14ac:dyDescent="0.35">
      <c r="J122" s="1" t="s">
        <v>249</v>
      </c>
      <c r="K122" s="1" t="s">
        <v>250</v>
      </c>
    </row>
    <row r="123" spans="10:11" x14ac:dyDescent="0.35">
      <c r="J123" s="1" t="s">
        <v>251</v>
      </c>
      <c r="K123" s="1" t="s">
        <v>252</v>
      </c>
    </row>
    <row r="124" spans="10:11" x14ac:dyDescent="0.35">
      <c r="J124" s="1" t="s">
        <v>253</v>
      </c>
      <c r="K124" s="1" t="s">
        <v>254</v>
      </c>
    </row>
    <row r="125" spans="10:11" x14ac:dyDescent="0.35">
      <c r="J125" s="1" t="s">
        <v>255</v>
      </c>
      <c r="K125" s="1" t="s">
        <v>257</v>
      </c>
    </row>
    <row r="126" spans="10:11" x14ac:dyDescent="0.35">
      <c r="J126" s="1" t="s">
        <v>258</v>
      </c>
      <c r="K126" s="1" t="s">
        <v>259</v>
      </c>
    </row>
    <row r="127" spans="10:11" x14ac:dyDescent="0.35">
      <c r="J127" s="1" t="s">
        <v>260</v>
      </c>
      <c r="K127" s="1" t="s">
        <v>261</v>
      </c>
    </row>
    <row r="128" spans="10:11" x14ac:dyDescent="0.35">
      <c r="J128" s="1" t="s">
        <v>262</v>
      </c>
      <c r="K128" s="1" t="s">
        <v>263</v>
      </c>
    </row>
    <row r="129" spans="10:11" x14ac:dyDescent="0.35">
      <c r="J129" s="1" t="s">
        <v>264</v>
      </c>
      <c r="K129" s="1" t="s">
        <v>265</v>
      </c>
    </row>
    <row r="130" spans="10:11" x14ac:dyDescent="0.35">
      <c r="J130" s="1" t="s">
        <v>266</v>
      </c>
      <c r="K130" s="1" t="s">
        <v>267</v>
      </c>
    </row>
    <row r="131" spans="10:11" x14ac:dyDescent="0.35">
      <c r="J131" s="1" t="s">
        <v>268</v>
      </c>
      <c r="K131" s="1" t="s">
        <v>269</v>
      </c>
    </row>
    <row r="132" spans="10:11" x14ac:dyDescent="0.35">
      <c r="J132" s="1" t="s">
        <v>270</v>
      </c>
      <c r="K132" s="1" t="s">
        <v>271</v>
      </c>
    </row>
    <row r="133" spans="10:11" x14ac:dyDescent="0.35">
      <c r="J133" s="1" t="s">
        <v>272</v>
      </c>
      <c r="K133" s="1" t="s">
        <v>273</v>
      </c>
    </row>
    <row r="134" spans="10:11" x14ac:dyDescent="0.35">
      <c r="J134" s="1" t="s">
        <v>274</v>
      </c>
      <c r="K134" s="1" t="s">
        <v>275</v>
      </c>
    </row>
    <row r="135" spans="10:11" x14ac:dyDescent="0.35">
      <c r="J135" s="1" t="s">
        <v>276</v>
      </c>
      <c r="K135" s="1" t="s">
        <v>277</v>
      </c>
    </row>
    <row r="136" spans="10:11" x14ac:dyDescent="0.35">
      <c r="J136" s="1" t="s">
        <v>278</v>
      </c>
      <c r="K136" s="1" t="s">
        <v>279</v>
      </c>
    </row>
    <row r="137" spans="10:11" x14ac:dyDescent="0.35">
      <c r="J137" s="1" t="s">
        <v>280</v>
      </c>
      <c r="K137" s="1" t="s">
        <v>281</v>
      </c>
    </row>
    <row r="138" spans="10:11" x14ac:dyDescent="0.35">
      <c r="J138" s="1" t="s">
        <v>282</v>
      </c>
      <c r="K138" s="1" t="s">
        <v>76</v>
      </c>
    </row>
    <row r="139" spans="10:11" x14ac:dyDescent="0.35">
      <c r="J139" s="1" t="s">
        <v>77</v>
      </c>
      <c r="K139" s="1" t="s">
        <v>78</v>
      </c>
    </row>
    <row r="140" spans="10:11" x14ac:dyDescent="0.35">
      <c r="J140" s="1" t="s">
        <v>79</v>
      </c>
      <c r="K140" s="1" t="s">
        <v>80</v>
      </c>
    </row>
    <row r="141" spans="10:11" x14ac:dyDescent="0.35">
      <c r="J141" s="1" t="s">
        <v>81</v>
      </c>
      <c r="K141" s="1" t="s">
        <v>82</v>
      </c>
    </row>
    <row r="142" spans="10:11" x14ac:dyDescent="0.35">
      <c r="J142" s="1" t="s">
        <v>345</v>
      </c>
      <c r="K142" s="1" t="s">
        <v>346</v>
      </c>
    </row>
    <row r="143" spans="10:11" x14ac:dyDescent="0.35">
      <c r="J143" s="1" t="s">
        <v>347</v>
      </c>
      <c r="K143" s="1" t="s">
        <v>348</v>
      </c>
    </row>
    <row r="144" spans="10:11" x14ac:dyDescent="0.35">
      <c r="J144" s="1" t="s">
        <v>349</v>
      </c>
      <c r="K144" s="1" t="s">
        <v>350</v>
      </c>
    </row>
    <row r="145" spans="10:11" x14ac:dyDescent="0.35">
      <c r="J145" s="1" t="s">
        <v>351</v>
      </c>
      <c r="K145" s="1" t="s">
        <v>352</v>
      </c>
    </row>
    <row r="146" spans="10:11" x14ac:dyDescent="0.35">
      <c r="J146" s="1" t="s">
        <v>353</v>
      </c>
      <c r="K146" s="1" t="s">
        <v>354</v>
      </c>
    </row>
    <row r="147" spans="10:11" x14ac:dyDescent="0.35">
      <c r="J147" s="1" t="s">
        <v>355</v>
      </c>
      <c r="K147" s="1" t="s">
        <v>356</v>
      </c>
    </row>
    <row r="148" spans="10:11" x14ac:dyDescent="0.35">
      <c r="J148" s="1" t="s">
        <v>357</v>
      </c>
      <c r="K148" s="1" t="s">
        <v>358</v>
      </c>
    </row>
    <row r="149" spans="10:11" x14ac:dyDescent="0.35">
      <c r="J149" s="1" t="s">
        <v>359</v>
      </c>
      <c r="K149" s="1" t="s">
        <v>360</v>
      </c>
    </row>
    <row r="150" spans="10:11" x14ac:dyDescent="0.35">
      <c r="J150" s="1" t="s">
        <v>361</v>
      </c>
      <c r="K150" s="1" t="s">
        <v>362</v>
      </c>
    </row>
    <row r="151" spans="10:11" x14ac:dyDescent="0.35">
      <c r="J151" s="1" t="s">
        <v>363</v>
      </c>
      <c r="K151" s="1" t="s">
        <v>364</v>
      </c>
    </row>
    <row r="152" spans="10:11" x14ac:dyDescent="0.35">
      <c r="J152" s="1" t="s">
        <v>365</v>
      </c>
      <c r="K152" s="1" t="s">
        <v>366</v>
      </c>
    </row>
    <row r="153" spans="10:11" x14ac:dyDescent="0.35">
      <c r="J153" s="1" t="s">
        <v>367</v>
      </c>
      <c r="K153" s="1" t="s">
        <v>368</v>
      </c>
    </row>
    <row r="154" spans="10:11" x14ac:dyDescent="0.35">
      <c r="J154" s="1" t="s">
        <v>369</v>
      </c>
      <c r="K154" s="1" t="s">
        <v>370</v>
      </c>
    </row>
    <row r="155" spans="10:11" x14ac:dyDescent="0.35">
      <c r="J155" s="1" t="s">
        <v>371</v>
      </c>
      <c r="K155" s="1" t="s">
        <v>230</v>
      </c>
    </row>
    <row r="156" spans="10:11" x14ac:dyDescent="0.35">
      <c r="J156" s="1" t="s">
        <v>231</v>
      </c>
      <c r="K156" s="1" t="s">
        <v>232</v>
      </c>
    </row>
    <row r="157" spans="10:11" x14ac:dyDescent="0.35">
      <c r="J157" s="1" t="s">
        <v>233</v>
      </c>
      <c r="K157" s="1" t="s">
        <v>234</v>
      </c>
    </row>
    <row r="158" spans="10:11" x14ac:dyDescent="0.35">
      <c r="J158" s="1" t="s">
        <v>235</v>
      </c>
      <c r="K158" s="1" t="s">
        <v>236</v>
      </c>
    </row>
    <row r="159" spans="10:11" x14ac:dyDescent="0.35">
      <c r="J159" s="1" t="s">
        <v>237</v>
      </c>
      <c r="K159" s="1" t="s">
        <v>238</v>
      </c>
    </row>
    <row r="160" spans="10:11" x14ac:dyDescent="0.35">
      <c r="J160" s="1" t="s">
        <v>239</v>
      </c>
      <c r="K160" s="1" t="s">
        <v>240</v>
      </c>
    </row>
    <row r="161" spans="10:11" x14ac:dyDescent="0.35">
      <c r="J161" s="1" t="s">
        <v>241</v>
      </c>
      <c r="K161" s="1" t="s">
        <v>242</v>
      </c>
    </row>
    <row r="162" spans="10:11" x14ac:dyDescent="0.35">
      <c r="J162" s="1" t="s">
        <v>305</v>
      </c>
      <c r="K162" s="1" t="s">
        <v>306</v>
      </c>
    </row>
    <row r="163" spans="10:11" x14ac:dyDescent="0.35">
      <c r="J163" s="1" t="s">
        <v>227</v>
      </c>
      <c r="K163" s="1" t="s">
        <v>228</v>
      </c>
    </row>
    <row r="164" spans="10:11" x14ac:dyDescent="0.35">
      <c r="J164" s="1" t="s">
        <v>229</v>
      </c>
      <c r="K164" s="1" t="s">
        <v>372</v>
      </c>
    </row>
    <row r="165" spans="10:11" x14ac:dyDescent="0.35">
      <c r="J165" s="1" t="s">
        <v>373</v>
      </c>
      <c r="K165" s="1" t="s">
        <v>0</v>
      </c>
    </row>
    <row r="166" spans="10:11" x14ac:dyDescent="0.35">
      <c r="J166" s="1" t="s">
        <v>1</v>
      </c>
      <c r="K166" s="1" t="s">
        <v>2</v>
      </c>
    </row>
    <row r="167" spans="10:11" x14ac:dyDescent="0.35">
      <c r="J167" s="1" t="s">
        <v>3</v>
      </c>
      <c r="K167" s="1" t="s">
        <v>4</v>
      </c>
    </row>
    <row r="168" spans="10:11" x14ac:dyDescent="0.35">
      <c r="J168" s="1" t="s">
        <v>5</v>
      </c>
      <c r="K168" s="1" t="s">
        <v>6</v>
      </c>
    </row>
    <row r="169" spans="10:11" x14ac:dyDescent="0.35">
      <c r="J169" s="1" t="s">
        <v>7</v>
      </c>
      <c r="K169" s="1" t="s">
        <v>8</v>
      </c>
    </row>
    <row r="170" spans="10:11" x14ac:dyDescent="0.35">
      <c r="J170" s="1" t="s">
        <v>9</v>
      </c>
      <c r="K170" s="1" t="s">
        <v>10</v>
      </c>
    </row>
    <row r="171" spans="10:11" x14ac:dyDescent="0.35">
      <c r="J171" s="1" t="s">
        <v>11</v>
      </c>
      <c r="K171" s="1" t="s">
        <v>12</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796875" defaultRowHeight="14.5" x14ac:dyDescent="0.35"/>
  <cols>
    <col min="1" max="16384" width="9.179687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796875" defaultRowHeight="14.5" x14ac:dyDescent="0.35"/>
  <cols>
    <col min="1" max="16384" width="9.1796875" style="1"/>
  </cols>
  <sheetData/>
  <sheetProtection selectLockedCells="1"/>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796875" defaultRowHeight="14.5" x14ac:dyDescent="0.35"/>
  <cols>
    <col min="1" max="16384" width="9.1796875" style="1"/>
  </cols>
  <sheetData/>
  <sheetProtection selectLockedCells="1"/>
  <phoneticPr fontId="4"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
  <sheetViews>
    <sheetView showGridLines="0" workbookViewId="0">
      <selection activeCell="D8" sqref="D8"/>
    </sheetView>
  </sheetViews>
  <sheetFormatPr defaultRowHeight="14.5" x14ac:dyDescent="0.35"/>
  <sheetData>
    <row r="1" spans="1:8" ht="28" customHeight="1" x14ac:dyDescent="0.45">
      <c r="A1" s="8" t="s">
        <v>148</v>
      </c>
      <c r="D1" s="78" t="s">
        <v>324</v>
      </c>
      <c r="E1" s="78"/>
      <c r="F1" s="78"/>
      <c r="G1" s="78"/>
      <c r="H1" s="78"/>
    </row>
    <row r="3" spans="1:8" x14ac:dyDescent="0.35">
      <c r="A3" s="13"/>
      <c r="B3" s="14"/>
      <c r="C3" s="14" t="s">
        <v>149</v>
      </c>
      <c r="D3" s="14"/>
      <c r="E3" s="14"/>
      <c r="F3" s="18"/>
    </row>
    <row r="4" spans="1:8" x14ac:dyDescent="0.35">
      <c r="A4" s="15"/>
      <c r="B4" s="12"/>
      <c r="C4" s="12"/>
      <c r="D4" s="12"/>
      <c r="E4" s="12"/>
      <c r="F4" s="19"/>
    </row>
    <row r="5" spans="1:8" x14ac:dyDescent="0.35">
      <c r="A5" s="15"/>
      <c r="B5" s="12"/>
      <c r="C5" s="12"/>
      <c r="D5" s="12"/>
      <c r="E5" s="12"/>
      <c r="F5" s="19"/>
    </row>
    <row r="6" spans="1:8" x14ac:dyDescent="0.35">
      <c r="A6" s="15"/>
      <c r="B6" s="12"/>
      <c r="C6" s="12" t="s">
        <v>285</v>
      </c>
      <c r="D6" s="12"/>
      <c r="E6" s="12" t="s">
        <v>284</v>
      </c>
      <c r="F6" s="19" t="s">
        <v>286</v>
      </c>
    </row>
    <row r="7" spans="1:8" x14ac:dyDescent="0.35">
      <c r="A7" s="15"/>
      <c r="B7" s="12"/>
      <c r="C7" s="12" t="s">
        <v>284</v>
      </c>
      <c r="D7" s="9"/>
      <c r="E7" s="9"/>
      <c r="F7" s="19"/>
    </row>
    <row r="8" spans="1:8" x14ac:dyDescent="0.35">
      <c r="A8" s="15" t="s">
        <v>325</v>
      </c>
      <c r="B8" s="12"/>
      <c r="C8" s="12"/>
      <c r="D8" s="10">
        <f>StartUp!D16</f>
        <v>0</v>
      </c>
      <c r="E8" s="9"/>
      <c r="F8" s="19"/>
    </row>
    <row r="9" spans="1:8" x14ac:dyDescent="0.35">
      <c r="A9" s="15"/>
      <c r="B9" s="12"/>
      <c r="C9" s="12" t="s">
        <v>284</v>
      </c>
      <c r="D9" s="9"/>
      <c r="E9" s="9"/>
      <c r="F9" s="19"/>
    </row>
    <row r="10" spans="1:8" x14ac:dyDescent="0.35">
      <c r="A10" s="16"/>
      <c r="B10" s="17"/>
      <c r="C10" s="17" t="s">
        <v>287</v>
      </c>
      <c r="D10" s="17"/>
      <c r="E10" s="17"/>
      <c r="F10" s="20" t="s">
        <v>288</v>
      </c>
    </row>
  </sheetData>
  <mergeCells count="1">
    <mergeCell ref="D1:H1"/>
  </mergeCells>
  <phoneticPr fontId="4" type="noConversion"/>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showGridLines="0" tabSelected="1" topLeftCell="D1" workbookViewId="0">
      <selection activeCell="G12" sqref="G12"/>
    </sheetView>
  </sheetViews>
  <sheetFormatPr defaultRowHeight="14.5" x14ac:dyDescent="0.35"/>
  <cols>
    <col min="1" max="1" width="17.54296875" hidden="1" customWidth="1"/>
    <col min="2" max="2" width="11.54296875" hidden="1" customWidth="1"/>
    <col min="3" max="3" width="20.453125" hidden="1" customWidth="1"/>
    <col min="4" max="4" width="28.26953125" customWidth="1"/>
    <col min="5" max="5" width="35.26953125" customWidth="1"/>
  </cols>
  <sheetData>
    <row r="1" spans="1:8" ht="28" customHeight="1" x14ac:dyDescent="0.45">
      <c r="A1" s="8" t="s">
        <v>75</v>
      </c>
      <c r="D1" s="78" t="s">
        <v>468</v>
      </c>
      <c r="E1" s="78"/>
      <c r="F1" s="59"/>
      <c r="G1" s="59"/>
      <c r="H1" s="59"/>
    </row>
    <row r="2" spans="1:8" hidden="1" x14ac:dyDescent="0.35"/>
    <row r="3" spans="1:8" hidden="1" x14ac:dyDescent="0.35"/>
    <row r="4" spans="1:8" hidden="1" x14ac:dyDescent="0.35"/>
    <row r="5" spans="1:8" s="22" customFormat="1" hidden="1" x14ac:dyDescent="0.35"/>
    <row r="6" spans="1:8" s="22" customFormat="1" hidden="1" x14ac:dyDescent="0.35"/>
    <row r="7" spans="1:8" s="22" customFormat="1" hidden="1" x14ac:dyDescent="0.35">
      <c r="A7" s="53"/>
      <c r="B7" s="53"/>
      <c r="C7" s="53" t="s">
        <v>381</v>
      </c>
      <c r="D7" s="53"/>
      <c r="E7" s="53"/>
      <c r="F7" s="53"/>
      <c r="G7" s="53"/>
    </row>
    <row r="8" spans="1:8" s="22" customFormat="1" hidden="1" x14ac:dyDescent="0.35">
      <c r="A8" s="53"/>
      <c r="B8" s="53"/>
      <c r="C8" s="53"/>
      <c r="D8" s="53"/>
      <c r="E8" s="53"/>
      <c r="F8" s="53"/>
      <c r="G8" s="53"/>
    </row>
    <row r="9" spans="1:8" s="22" customFormat="1" hidden="1" x14ac:dyDescent="0.35">
      <c r="A9" s="53"/>
      <c r="B9" s="53"/>
      <c r="C9" s="53"/>
      <c r="D9" s="53"/>
      <c r="E9" s="53"/>
      <c r="F9" s="53"/>
      <c r="G9" s="53"/>
    </row>
    <row r="10" spans="1:8" s="22" customFormat="1" x14ac:dyDescent="0.35">
      <c r="A10" s="53"/>
      <c r="B10" s="53"/>
      <c r="C10" s="53" t="s">
        <v>285</v>
      </c>
      <c r="D10" s="53" t="s">
        <v>382</v>
      </c>
      <c r="E10" s="53"/>
      <c r="F10" s="53" t="s">
        <v>284</v>
      </c>
      <c r="G10" s="53" t="s">
        <v>286</v>
      </c>
    </row>
    <row r="11" spans="1:8" s="22" customFormat="1" x14ac:dyDescent="0.35">
      <c r="A11" s="53"/>
      <c r="B11" s="53"/>
      <c r="C11" s="53" t="s">
        <v>284</v>
      </c>
      <c r="G11" s="53"/>
    </row>
    <row r="12" spans="1:8" ht="29" x14ac:dyDescent="0.35">
      <c r="A12" s="62" t="s">
        <v>672</v>
      </c>
      <c r="B12" s="62"/>
      <c r="C12" s="62"/>
      <c r="D12" s="30" t="s">
        <v>673</v>
      </c>
      <c r="E12" s="70" t="str">
        <f>StartUp!C24</f>
        <v>Statement on Segment/ Sector-wise Advances</v>
      </c>
      <c r="G12" s="62"/>
    </row>
    <row r="13" spans="1:8" x14ac:dyDescent="0.35">
      <c r="A13" s="62" t="s">
        <v>674</v>
      </c>
      <c r="B13" s="62"/>
      <c r="C13" s="62"/>
      <c r="D13" s="30" t="s">
        <v>675</v>
      </c>
      <c r="E13" s="70" t="str">
        <f>StartUp!C25</f>
        <v>OSS V</v>
      </c>
      <c r="G13" s="62"/>
    </row>
    <row r="14" spans="1:8" s="22" customFormat="1" x14ac:dyDescent="0.35">
      <c r="A14" s="53" t="s">
        <v>532</v>
      </c>
      <c r="B14" s="53"/>
      <c r="C14" s="53"/>
      <c r="D14" s="74" t="s">
        <v>340</v>
      </c>
      <c r="E14" s="69">
        <f>StartUp!D17</f>
        <v>0</v>
      </c>
      <c r="G14" s="53"/>
    </row>
    <row r="15" spans="1:8" s="22" customFormat="1" x14ac:dyDescent="0.35">
      <c r="A15" s="53" t="s">
        <v>325</v>
      </c>
      <c r="B15" s="53"/>
      <c r="C15" s="53"/>
      <c r="D15" s="74" t="s">
        <v>683</v>
      </c>
      <c r="E15" s="69">
        <f>StartUp!D12</f>
        <v>0</v>
      </c>
      <c r="G15" s="53"/>
    </row>
    <row r="16" spans="1:8" s="22" customFormat="1" x14ac:dyDescent="0.35">
      <c r="A16" s="53" t="s">
        <v>533</v>
      </c>
      <c r="B16" s="53"/>
      <c r="C16" s="53"/>
      <c r="D16" s="74" t="s">
        <v>684</v>
      </c>
      <c r="E16" s="51"/>
      <c r="G16" s="53"/>
    </row>
    <row r="17" spans="1:7" s="22" customFormat="1" x14ac:dyDescent="0.35">
      <c r="A17" s="53" t="s">
        <v>534</v>
      </c>
      <c r="B17" s="53"/>
      <c r="C17" s="53"/>
      <c r="D17" s="74" t="s">
        <v>689</v>
      </c>
      <c r="E17" s="60">
        <f>StartUp!D9</f>
        <v>0</v>
      </c>
      <c r="G17" s="53"/>
    </row>
    <row r="18" spans="1:7" x14ac:dyDescent="0.35">
      <c r="A18" s="62" t="s">
        <v>676</v>
      </c>
      <c r="B18" s="62"/>
      <c r="C18" s="62"/>
      <c r="D18" s="30" t="s">
        <v>677</v>
      </c>
      <c r="E18" s="71" t="str">
        <f>StartUp!D22</f>
        <v>Quarterly</v>
      </c>
      <c r="G18" s="62"/>
    </row>
    <row r="19" spans="1:7" s="22" customFormat="1" x14ac:dyDescent="0.35">
      <c r="A19" s="53" t="s">
        <v>688</v>
      </c>
      <c r="B19" s="53"/>
      <c r="C19" s="53"/>
      <c r="D19" s="74" t="s">
        <v>690</v>
      </c>
      <c r="E19" s="76"/>
      <c r="G19" s="53"/>
    </row>
    <row r="20" spans="1:7" x14ac:dyDescent="0.35">
      <c r="A20" s="62" t="s">
        <v>678</v>
      </c>
      <c r="B20" s="62"/>
      <c r="C20" s="62"/>
      <c r="D20" s="30" t="s">
        <v>679</v>
      </c>
      <c r="E20" s="72"/>
      <c r="G20" s="62"/>
    </row>
    <row r="21" spans="1:7" x14ac:dyDescent="0.35">
      <c r="A21" s="62" t="s">
        <v>680</v>
      </c>
      <c r="B21" s="62"/>
      <c r="C21" s="62"/>
      <c r="D21" s="30" t="s">
        <v>681</v>
      </c>
      <c r="E21" s="71" t="str">
        <f>StartUp!C26</f>
        <v>V1.2</v>
      </c>
      <c r="G21" s="62"/>
    </row>
    <row r="22" spans="1:7" x14ac:dyDescent="0.35">
      <c r="A22" s="62" t="s">
        <v>682</v>
      </c>
      <c r="B22" s="62"/>
      <c r="C22" s="62"/>
      <c r="D22" s="77" t="s">
        <v>303</v>
      </c>
      <c r="E22" s="73">
        <f>StartUp!G8</f>
        <v>0</v>
      </c>
      <c r="G22" s="62"/>
    </row>
    <row r="23" spans="1:7" s="22" customFormat="1" x14ac:dyDescent="0.35">
      <c r="A23" s="53"/>
      <c r="B23" s="53"/>
      <c r="C23" s="53" t="s">
        <v>284</v>
      </c>
      <c r="G23" s="53"/>
    </row>
    <row r="24" spans="1:7" s="22" customFormat="1" x14ac:dyDescent="0.35">
      <c r="A24" s="53"/>
      <c r="B24" s="53"/>
      <c r="C24" s="53" t="s">
        <v>287</v>
      </c>
      <c r="D24" s="53"/>
      <c r="E24" s="53"/>
      <c r="F24" s="53"/>
      <c r="G24" s="53" t="s">
        <v>288</v>
      </c>
    </row>
    <row r="25" spans="1:7" s="22" customFormat="1" x14ac:dyDescent="0.35"/>
    <row r="26" spans="1:7" s="22" customFormat="1" x14ac:dyDescent="0.35"/>
    <row r="27" spans="1:7" s="22" customFormat="1" x14ac:dyDescent="0.35"/>
    <row r="28" spans="1:7" s="22" customFormat="1" x14ac:dyDescent="0.35"/>
    <row r="29" spans="1:7" s="22" customFormat="1" x14ac:dyDescent="0.35"/>
    <row r="30" spans="1:7" s="22" customFormat="1" x14ac:dyDescent="0.35"/>
    <row r="31" spans="1:7" s="22" customFormat="1" x14ac:dyDescent="0.35"/>
    <row r="32" spans="1:7" s="22" customFormat="1" x14ac:dyDescent="0.35"/>
    <row r="33" s="22" customFormat="1" x14ac:dyDescent="0.35"/>
    <row r="34" s="22" customFormat="1" x14ac:dyDescent="0.35"/>
    <row r="35" s="22" customFormat="1" x14ac:dyDescent="0.35"/>
  </sheetData>
  <mergeCells count="1">
    <mergeCell ref="D1:E1"/>
  </mergeCells>
  <phoneticPr fontId="4" type="noConversion"/>
  <dataValidations count="1">
    <dataValidation allowBlank="1" showInputMessage="1" showErrorMessage="1" errorTitle="Input Error" error="Please enter a valid value from dropdown" sqref="E19"/>
  </dataValidations>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51"/>
  <sheetViews>
    <sheetView showGridLines="0" topLeftCell="D1" workbookViewId="0">
      <selection sqref="A1:C1048576"/>
    </sheetView>
  </sheetViews>
  <sheetFormatPr defaultRowHeight="14.5" x14ac:dyDescent="0.35"/>
  <cols>
    <col min="1" max="1" width="8.26953125" hidden="1" customWidth="1"/>
    <col min="2" max="2" width="5.81640625" hidden="1" customWidth="1"/>
    <col min="3" max="3" width="12.1796875" hidden="1" customWidth="1"/>
    <col min="4" max="4" width="43.1796875" customWidth="1"/>
    <col min="5" max="5" width="11" customWidth="1"/>
    <col min="6" max="6" width="15.26953125" customWidth="1"/>
    <col min="7" max="7" width="12.81640625" customWidth="1"/>
    <col min="8" max="8" width="13.453125" customWidth="1"/>
    <col min="9" max="9" width="11.26953125" customWidth="1"/>
    <col min="10" max="10" width="15" customWidth="1"/>
  </cols>
  <sheetData>
    <row r="1" spans="1:12" ht="28" customHeight="1" x14ac:dyDescent="0.45">
      <c r="A1" s="23" t="s">
        <v>375</v>
      </c>
      <c r="D1" s="78" t="s">
        <v>627</v>
      </c>
      <c r="E1" s="78"/>
      <c r="F1" s="78"/>
      <c r="G1" s="78"/>
      <c r="H1" s="78"/>
      <c r="I1" s="78"/>
      <c r="J1" s="78"/>
    </row>
    <row r="2" spans="1:12" hidden="1" x14ac:dyDescent="0.35"/>
    <row r="3" spans="1:12" hidden="1" x14ac:dyDescent="0.35"/>
    <row r="4" spans="1:12" hidden="1" x14ac:dyDescent="0.35"/>
    <row r="5" spans="1:12" hidden="1" x14ac:dyDescent="0.35"/>
    <row r="6" spans="1:12" hidden="1" x14ac:dyDescent="0.35">
      <c r="A6" s="62"/>
      <c r="B6" s="62"/>
      <c r="C6" s="62" t="s">
        <v>599</v>
      </c>
      <c r="D6" s="62"/>
      <c r="E6" s="62"/>
      <c r="F6" s="62"/>
      <c r="G6" s="62"/>
      <c r="H6" s="62"/>
      <c r="I6" s="62"/>
      <c r="J6" s="62"/>
      <c r="K6" s="62"/>
      <c r="L6" s="62"/>
    </row>
    <row r="7" spans="1:12" hidden="1" x14ac:dyDescent="0.35">
      <c r="A7" s="62"/>
      <c r="B7" s="62"/>
      <c r="C7" s="62"/>
      <c r="D7" s="62"/>
      <c r="E7" s="53" t="s">
        <v>535</v>
      </c>
      <c r="F7" s="53" t="s">
        <v>536</v>
      </c>
      <c r="G7" s="53" t="s">
        <v>537</v>
      </c>
      <c r="H7" s="53" t="s">
        <v>538</v>
      </c>
      <c r="I7" s="53" t="s">
        <v>539</v>
      </c>
      <c r="J7" s="53" t="s">
        <v>540</v>
      </c>
      <c r="K7" s="62"/>
      <c r="L7" s="62"/>
    </row>
    <row r="8" spans="1:12" x14ac:dyDescent="0.35">
      <c r="A8" s="62"/>
      <c r="B8" s="62"/>
      <c r="C8" s="62"/>
      <c r="D8" s="62"/>
      <c r="E8" s="62"/>
      <c r="F8" s="62"/>
      <c r="G8" s="62"/>
      <c r="H8" s="62"/>
      <c r="I8" s="62"/>
      <c r="J8" s="62"/>
      <c r="K8" s="62"/>
      <c r="L8" s="62"/>
    </row>
    <row r="9" spans="1:12" x14ac:dyDescent="0.35">
      <c r="A9" s="62"/>
      <c r="B9" s="62"/>
      <c r="C9" s="62" t="s">
        <v>285</v>
      </c>
      <c r="D9" s="62" t="s">
        <v>382</v>
      </c>
      <c r="E9" s="62"/>
      <c r="F9" s="62"/>
      <c r="G9" s="62"/>
      <c r="H9" s="62"/>
      <c r="I9" s="62"/>
      <c r="J9" s="62"/>
      <c r="K9" s="62" t="s">
        <v>284</v>
      </c>
      <c r="L9" s="62" t="s">
        <v>286</v>
      </c>
    </row>
    <row r="10" spans="1:12" x14ac:dyDescent="0.35">
      <c r="A10" s="62"/>
      <c r="B10" s="62"/>
      <c r="C10" s="62" t="s">
        <v>382</v>
      </c>
      <c r="D10" s="31" t="s">
        <v>413</v>
      </c>
      <c r="E10" s="87" t="s">
        <v>414</v>
      </c>
      <c r="F10" s="88"/>
      <c r="G10" s="88"/>
      <c r="H10" s="88"/>
      <c r="I10" s="88"/>
      <c r="J10" s="89"/>
      <c r="L10" s="62"/>
    </row>
    <row r="11" spans="1:12" x14ac:dyDescent="0.35">
      <c r="A11" s="62"/>
      <c r="B11" s="62"/>
      <c r="C11" s="62" t="s">
        <v>382</v>
      </c>
      <c r="D11" s="85" t="s">
        <v>383</v>
      </c>
      <c r="E11" s="82" t="s">
        <v>384</v>
      </c>
      <c r="F11" s="83"/>
      <c r="G11" s="84"/>
      <c r="H11" s="82" t="s">
        <v>385</v>
      </c>
      <c r="I11" s="83"/>
      <c r="J11" s="84"/>
      <c r="L11" s="62"/>
    </row>
    <row r="12" spans="1:12" x14ac:dyDescent="0.35">
      <c r="A12" s="62"/>
      <c r="B12" s="62"/>
      <c r="C12" s="62" t="s">
        <v>382</v>
      </c>
      <c r="D12" s="86"/>
      <c r="E12" s="32" t="s">
        <v>386</v>
      </c>
      <c r="F12" s="32" t="s">
        <v>387</v>
      </c>
      <c r="G12" s="32" t="s">
        <v>388</v>
      </c>
      <c r="H12" s="32" t="s">
        <v>387</v>
      </c>
      <c r="I12" s="32" t="s">
        <v>633</v>
      </c>
      <c r="J12" s="32" t="s">
        <v>389</v>
      </c>
      <c r="L12" s="62"/>
    </row>
    <row r="13" spans="1:12" hidden="1" x14ac:dyDescent="0.35">
      <c r="A13" s="62"/>
      <c r="B13" s="62"/>
      <c r="C13" s="62" t="s">
        <v>284</v>
      </c>
      <c r="L13" s="62"/>
    </row>
    <row r="14" spans="1:12" x14ac:dyDescent="0.35">
      <c r="A14" s="53"/>
      <c r="B14" s="62" t="s">
        <v>601</v>
      </c>
      <c r="C14" s="62"/>
      <c r="D14" s="29" t="s">
        <v>390</v>
      </c>
      <c r="E14" s="54"/>
      <c r="F14" s="55"/>
      <c r="G14" s="56">
        <f>ROUND((IF(F49=0,0,F14/F49)),4)</f>
        <v>0</v>
      </c>
      <c r="H14" s="55"/>
      <c r="I14" s="56">
        <f>ROUND((IF(H49=0,0,H14/H49)),4)</f>
        <v>0</v>
      </c>
      <c r="J14" s="55"/>
      <c r="L14" s="62"/>
    </row>
    <row r="15" spans="1:12" x14ac:dyDescent="0.35">
      <c r="A15" s="53"/>
      <c r="B15" s="62" t="s">
        <v>602</v>
      </c>
      <c r="C15" s="62"/>
      <c r="D15" s="29" t="s">
        <v>391</v>
      </c>
      <c r="E15" s="54"/>
      <c r="F15" s="55"/>
      <c r="G15" s="56">
        <f>ROUND((IF(F49=0,0,F15/F49)),4)</f>
        <v>0</v>
      </c>
      <c r="H15" s="55"/>
      <c r="I15" s="56">
        <f>ROUND((IF(H49=0,0,H15/H49)),4)</f>
        <v>0</v>
      </c>
      <c r="J15" s="55"/>
      <c r="L15" s="62"/>
    </row>
    <row r="16" spans="1:12" x14ac:dyDescent="0.35">
      <c r="A16" s="53"/>
      <c r="B16" s="62" t="s">
        <v>603</v>
      </c>
      <c r="C16" s="62"/>
      <c r="D16" s="29" t="s">
        <v>392</v>
      </c>
      <c r="E16" s="54"/>
      <c r="F16" s="55"/>
      <c r="G16" s="56">
        <f>ROUND((IF(F49=0,0,F16/F49)),4)</f>
        <v>0</v>
      </c>
      <c r="H16" s="55"/>
      <c r="I16" s="56">
        <f>ROUND((IF(H49=0,0,H16/H49)),4)</f>
        <v>0</v>
      </c>
      <c r="J16" s="55"/>
      <c r="L16" s="62"/>
    </row>
    <row r="17" spans="1:12" ht="43.5" x14ac:dyDescent="0.35">
      <c r="A17" s="53"/>
      <c r="B17" s="62" t="s">
        <v>604</v>
      </c>
      <c r="C17" s="62"/>
      <c r="D17" s="29" t="s">
        <v>393</v>
      </c>
      <c r="E17" s="54"/>
      <c r="F17" s="55"/>
      <c r="G17" s="56">
        <f>ROUND((IF(F49=0,0,F17/F49)),4)</f>
        <v>0</v>
      </c>
      <c r="H17" s="55"/>
      <c r="I17" s="56">
        <f>ROUND((IF(H49=0,0,H17/H49)),4)</f>
        <v>0</v>
      </c>
      <c r="J17" s="55"/>
      <c r="L17" s="62"/>
    </row>
    <row r="18" spans="1:12" x14ac:dyDescent="0.35">
      <c r="A18" s="53"/>
      <c r="B18" s="62" t="s">
        <v>605</v>
      </c>
      <c r="C18" s="62"/>
      <c r="D18" s="29" t="s">
        <v>394</v>
      </c>
      <c r="E18" s="54"/>
      <c r="F18" s="55"/>
      <c r="G18" s="56">
        <f>ROUND((IF(F49=0,0,F18/F49)),4)</f>
        <v>0</v>
      </c>
      <c r="H18" s="55"/>
      <c r="I18" s="56">
        <f>ROUND((IF(H49=0,0,H18/H49)),4)</f>
        <v>0</v>
      </c>
      <c r="J18" s="55"/>
      <c r="L18" s="62"/>
    </row>
    <row r="19" spans="1:12" x14ac:dyDescent="0.35">
      <c r="A19" s="53"/>
      <c r="B19" s="62" t="s">
        <v>606</v>
      </c>
      <c r="C19" s="62"/>
      <c r="D19" s="29" t="s">
        <v>395</v>
      </c>
      <c r="E19" s="54"/>
      <c r="F19" s="55"/>
      <c r="G19" s="56">
        <f>ROUND((IF(F49=0,0,F19/F49)),4)</f>
        <v>0</v>
      </c>
      <c r="H19" s="55"/>
      <c r="I19" s="56">
        <f>ROUND((IF(H49=0,0,H19/H49)),4)</f>
        <v>0</v>
      </c>
      <c r="J19" s="55"/>
      <c r="L19" s="62"/>
    </row>
    <row r="20" spans="1:12" ht="29" x14ac:dyDescent="0.35">
      <c r="A20" s="53"/>
      <c r="B20" s="62" t="s">
        <v>607</v>
      </c>
      <c r="C20" s="62"/>
      <c r="D20" s="29" t="s">
        <v>396</v>
      </c>
      <c r="E20" s="54"/>
      <c r="F20" s="55"/>
      <c r="G20" s="56">
        <f>ROUND((IF(F49=0,0,F20/F49)),4)</f>
        <v>0</v>
      </c>
      <c r="H20" s="55"/>
      <c r="I20" s="56">
        <f>ROUND((IF(H49=0,0,H20/H49)),4)</f>
        <v>0</v>
      </c>
      <c r="J20" s="55"/>
      <c r="L20" s="62"/>
    </row>
    <row r="21" spans="1:12" x14ac:dyDescent="0.35">
      <c r="A21" s="53"/>
      <c r="B21" s="62" t="s">
        <v>608</v>
      </c>
      <c r="C21" s="62"/>
      <c r="D21" s="29" t="s">
        <v>397</v>
      </c>
      <c r="E21" s="54"/>
      <c r="F21" s="55"/>
      <c r="G21" s="56">
        <f>ROUND((IF(F49=0,0,F21/F49)),4)</f>
        <v>0</v>
      </c>
      <c r="H21" s="55"/>
      <c r="I21" s="56">
        <f>ROUND((IF(H49=0,0,H21/H49)),4)</f>
        <v>0</v>
      </c>
      <c r="J21" s="55"/>
      <c r="L21" s="62"/>
    </row>
    <row r="22" spans="1:12" x14ac:dyDescent="0.35">
      <c r="A22" s="53"/>
      <c r="B22" s="62" t="s">
        <v>609</v>
      </c>
      <c r="C22" s="62"/>
      <c r="D22" s="29" t="s">
        <v>398</v>
      </c>
      <c r="E22" s="54"/>
      <c r="F22" s="55"/>
      <c r="G22" s="56">
        <f>ROUND((IF(F49=0,0,F22/F49)),4)</f>
        <v>0</v>
      </c>
      <c r="H22" s="55"/>
      <c r="I22" s="56">
        <f>ROUND((IF(H49=0,0,H22/H49)),4)</f>
        <v>0</v>
      </c>
      <c r="J22" s="55"/>
      <c r="L22" s="62"/>
    </row>
    <row r="23" spans="1:12" x14ac:dyDescent="0.35">
      <c r="A23" s="53"/>
      <c r="B23" s="62" t="s">
        <v>610</v>
      </c>
      <c r="C23" s="62"/>
      <c r="D23" s="30" t="s">
        <v>399</v>
      </c>
      <c r="E23" s="57">
        <f t="shared" ref="E23:J23" si="0">E14+E15+E16+E17+E18+E19+E20+E21+E22</f>
        <v>0</v>
      </c>
      <c r="F23" s="58">
        <f t="shared" si="0"/>
        <v>0</v>
      </c>
      <c r="G23" s="56">
        <f t="shared" si="0"/>
        <v>0</v>
      </c>
      <c r="H23" s="58">
        <f t="shared" si="0"/>
        <v>0</v>
      </c>
      <c r="I23" s="56">
        <f t="shared" si="0"/>
        <v>0</v>
      </c>
      <c r="J23" s="58">
        <f t="shared" si="0"/>
        <v>0</v>
      </c>
      <c r="L23" s="62"/>
    </row>
    <row r="24" spans="1:12" hidden="1" x14ac:dyDescent="0.35">
      <c r="A24" s="62"/>
      <c r="B24" s="62"/>
      <c r="C24" s="62" t="s">
        <v>284</v>
      </c>
      <c r="L24" s="62"/>
    </row>
    <row r="25" spans="1:12" hidden="1" x14ac:dyDescent="0.35">
      <c r="A25" s="62"/>
      <c r="B25" s="62"/>
      <c r="C25" s="62" t="s">
        <v>287</v>
      </c>
      <c r="D25" s="62"/>
      <c r="E25" s="62"/>
      <c r="F25" s="62"/>
      <c r="G25" s="62"/>
      <c r="H25" s="62"/>
      <c r="I25" s="62"/>
      <c r="J25" s="62"/>
      <c r="K25" s="62"/>
      <c r="L25" s="62" t="s">
        <v>288</v>
      </c>
    </row>
    <row r="26" spans="1:12" hidden="1" x14ac:dyDescent="0.35"/>
    <row r="27" spans="1:12" hidden="1" x14ac:dyDescent="0.35"/>
    <row r="28" spans="1:12" hidden="1" x14ac:dyDescent="0.35"/>
    <row r="29" spans="1:12" hidden="1" x14ac:dyDescent="0.35"/>
    <row r="30" spans="1:12" hidden="1" x14ac:dyDescent="0.35"/>
    <row r="31" spans="1:12" hidden="1" x14ac:dyDescent="0.35">
      <c r="A31" s="62"/>
      <c r="B31" s="62"/>
      <c r="C31" s="62" t="s">
        <v>600</v>
      </c>
      <c r="D31" s="62"/>
      <c r="E31" s="62"/>
      <c r="F31" s="62"/>
      <c r="G31" s="62"/>
      <c r="H31" s="62"/>
      <c r="I31" s="62"/>
      <c r="J31" s="62"/>
      <c r="K31" s="62"/>
      <c r="L31" s="62"/>
    </row>
    <row r="32" spans="1:12" hidden="1" x14ac:dyDescent="0.35">
      <c r="A32" s="62"/>
      <c r="B32" s="62"/>
      <c r="C32" s="62"/>
      <c r="D32" s="62"/>
      <c r="E32" s="53" t="s">
        <v>535</v>
      </c>
      <c r="F32" s="53" t="s">
        <v>536</v>
      </c>
      <c r="G32" s="53" t="s">
        <v>537</v>
      </c>
      <c r="H32" s="53" t="s">
        <v>538</v>
      </c>
      <c r="I32" s="53" t="s">
        <v>539</v>
      </c>
      <c r="J32" s="53" t="s">
        <v>540</v>
      </c>
      <c r="K32" s="62"/>
      <c r="L32" s="62"/>
    </row>
    <row r="33" spans="1:12" x14ac:dyDescent="0.35">
      <c r="A33" s="62"/>
      <c r="B33" s="62"/>
      <c r="C33" s="62"/>
      <c r="D33" s="62"/>
      <c r="E33" s="62"/>
      <c r="F33" s="62"/>
      <c r="G33" s="62"/>
      <c r="H33" s="62"/>
      <c r="I33" s="62"/>
      <c r="J33" s="62"/>
      <c r="K33" s="62"/>
      <c r="L33" s="62"/>
    </row>
    <row r="34" spans="1:12" x14ac:dyDescent="0.35">
      <c r="A34" s="62"/>
      <c r="B34" s="62"/>
      <c r="C34" s="62" t="s">
        <v>285</v>
      </c>
      <c r="D34" s="62" t="s">
        <v>382</v>
      </c>
      <c r="E34" s="62"/>
      <c r="F34" s="62"/>
      <c r="G34" s="62"/>
      <c r="H34" s="62"/>
      <c r="I34" s="62"/>
      <c r="J34" s="62"/>
      <c r="K34" s="62" t="s">
        <v>284</v>
      </c>
      <c r="L34" s="62" t="s">
        <v>286</v>
      </c>
    </row>
    <row r="35" spans="1:12" x14ac:dyDescent="0.35">
      <c r="A35" s="62"/>
      <c r="B35" s="62"/>
      <c r="C35" s="63" t="s">
        <v>382</v>
      </c>
      <c r="D35" s="90" t="s">
        <v>400</v>
      </c>
      <c r="E35" s="87" t="s">
        <v>414</v>
      </c>
      <c r="F35" s="88"/>
      <c r="G35" s="88"/>
      <c r="H35" s="88"/>
      <c r="I35" s="88"/>
      <c r="J35" s="89"/>
      <c r="L35" s="62"/>
    </row>
    <row r="36" spans="1:12" x14ac:dyDescent="0.35">
      <c r="A36" s="62"/>
      <c r="B36" s="62"/>
      <c r="C36" s="63" t="s">
        <v>382</v>
      </c>
      <c r="D36" s="91"/>
      <c r="E36" s="82" t="s">
        <v>384</v>
      </c>
      <c r="F36" s="83"/>
      <c r="G36" s="84"/>
      <c r="H36" s="82" t="s">
        <v>385</v>
      </c>
      <c r="I36" s="83"/>
      <c r="J36" s="84"/>
      <c r="L36" s="62"/>
    </row>
    <row r="37" spans="1:12" x14ac:dyDescent="0.35">
      <c r="A37" s="62"/>
      <c r="B37" s="62"/>
      <c r="C37" s="63" t="s">
        <v>382</v>
      </c>
      <c r="D37" s="92"/>
      <c r="E37" s="32" t="s">
        <v>386</v>
      </c>
      <c r="F37" s="32" t="s">
        <v>387</v>
      </c>
      <c r="G37" s="32" t="s">
        <v>388</v>
      </c>
      <c r="H37" s="32" t="s">
        <v>387</v>
      </c>
      <c r="I37" s="32" t="s">
        <v>388</v>
      </c>
      <c r="J37" s="32" t="s">
        <v>389</v>
      </c>
      <c r="L37" s="62"/>
    </row>
    <row r="38" spans="1:12" hidden="1" x14ac:dyDescent="0.35">
      <c r="A38" s="62"/>
      <c r="B38" s="62"/>
      <c r="C38" s="62" t="s">
        <v>284</v>
      </c>
      <c r="L38" s="62"/>
    </row>
    <row r="39" spans="1:12" x14ac:dyDescent="0.35">
      <c r="A39" s="53"/>
      <c r="B39" s="62" t="s">
        <v>611</v>
      </c>
      <c r="C39" s="62"/>
      <c r="D39" s="29" t="s">
        <v>401</v>
      </c>
      <c r="E39" s="54"/>
      <c r="F39" s="55"/>
      <c r="G39" s="56">
        <f>ROUND((IF(F49=0,0,F39/F49)),4)</f>
        <v>0</v>
      </c>
      <c r="H39" s="55"/>
      <c r="I39" s="56">
        <f>ROUND((IF(H49=0,0,H39/H49)),4)</f>
        <v>0</v>
      </c>
      <c r="J39" s="55"/>
      <c r="L39" s="62"/>
    </row>
    <row r="40" spans="1:12" x14ac:dyDescent="0.35">
      <c r="A40" s="53"/>
      <c r="B40" s="62" t="s">
        <v>612</v>
      </c>
      <c r="C40" s="62"/>
      <c r="D40" s="29" t="s">
        <v>402</v>
      </c>
      <c r="E40" s="54"/>
      <c r="F40" s="55"/>
      <c r="G40" s="56">
        <f>ROUND((IF(F49=0,0,F40/F49)),4)</f>
        <v>0</v>
      </c>
      <c r="H40" s="55"/>
      <c r="I40" s="56">
        <f>ROUND((IF(H49=0,0,H40/H49)),4)</f>
        <v>0</v>
      </c>
      <c r="J40" s="55"/>
      <c r="L40" s="62"/>
    </row>
    <row r="41" spans="1:12" x14ac:dyDescent="0.35">
      <c r="A41" s="53"/>
      <c r="B41" s="62" t="s">
        <v>613</v>
      </c>
      <c r="C41" s="62"/>
      <c r="D41" s="29" t="s">
        <v>403</v>
      </c>
      <c r="E41" s="54"/>
      <c r="F41" s="55"/>
      <c r="G41" s="56">
        <f>ROUND((IF(F49=0,0,F41/F49)),4)</f>
        <v>0</v>
      </c>
      <c r="H41" s="55"/>
      <c r="I41" s="56">
        <f>ROUND((IF(H49=0,0,H41/H49)),4)</f>
        <v>0</v>
      </c>
      <c r="J41" s="55"/>
      <c r="L41" s="62"/>
    </row>
    <row r="42" spans="1:12" x14ac:dyDescent="0.35">
      <c r="A42" s="53"/>
      <c r="B42" s="62" t="s">
        <v>614</v>
      </c>
      <c r="C42" s="62"/>
      <c r="D42" s="29" t="s">
        <v>404</v>
      </c>
      <c r="E42" s="54"/>
      <c r="F42" s="55"/>
      <c r="G42" s="56">
        <f>ROUND((IF(F49=0,0,F42/F49)),4)</f>
        <v>0</v>
      </c>
      <c r="H42" s="55"/>
      <c r="I42" s="56">
        <f>ROUND((IF(H49=0,0,H42/H49)),4)</f>
        <v>0</v>
      </c>
      <c r="J42" s="55"/>
      <c r="L42" s="62"/>
    </row>
    <row r="43" spans="1:12" x14ac:dyDescent="0.35">
      <c r="A43" s="53"/>
      <c r="B43" s="62" t="s">
        <v>615</v>
      </c>
      <c r="C43" s="62"/>
      <c r="D43" s="29" t="s">
        <v>405</v>
      </c>
      <c r="E43" s="54"/>
      <c r="F43" s="55"/>
      <c r="G43" s="56">
        <f>ROUND((IF(F49=0,0,F43/F49)),4)</f>
        <v>0</v>
      </c>
      <c r="H43" s="55"/>
      <c r="I43" s="56">
        <f>ROUND((IF(H49=0,0,H43/H49)),4)</f>
        <v>0</v>
      </c>
      <c r="J43" s="55"/>
      <c r="L43" s="62"/>
    </row>
    <row r="44" spans="1:12" x14ac:dyDescent="0.35">
      <c r="A44" s="53"/>
      <c r="B44" s="62" t="s">
        <v>616</v>
      </c>
      <c r="C44" s="62"/>
      <c r="D44" s="29" t="s">
        <v>406</v>
      </c>
      <c r="E44" s="54"/>
      <c r="F44" s="55"/>
      <c r="G44" s="56">
        <f>ROUND((IF(F49=0,0,F44/F49)),4)</f>
        <v>0</v>
      </c>
      <c r="H44" s="55"/>
      <c r="I44" s="56">
        <f>ROUND((IF(H49=0,0,H44/H49)),4)</f>
        <v>0</v>
      </c>
      <c r="J44" s="55"/>
      <c r="L44" s="62"/>
    </row>
    <row r="45" spans="1:12" x14ac:dyDescent="0.35">
      <c r="A45" s="53"/>
      <c r="B45" s="62" t="s">
        <v>617</v>
      </c>
      <c r="C45" s="62"/>
      <c r="D45" s="29" t="s">
        <v>407</v>
      </c>
      <c r="E45" s="54"/>
      <c r="F45" s="55"/>
      <c r="G45" s="56">
        <f>ROUND((IF(F49=0,0,F45/F49)),4)</f>
        <v>0</v>
      </c>
      <c r="H45" s="55"/>
      <c r="I45" s="56">
        <f>ROUND((IF(H49=0,0,H45/H49)),4)</f>
        <v>0</v>
      </c>
      <c r="J45" s="55"/>
      <c r="L45" s="62"/>
    </row>
    <row r="46" spans="1:12" x14ac:dyDescent="0.35">
      <c r="A46" s="53"/>
      <c r="B46" s="62" t="s">
        <v>618</v>
      </c>
      <c r="C46" s="62"/>
      <c r="D46" s="29" t="s">
        <v>408</v>
      </c>
      <c r="E46" s="54"/>
      <c r="F46" s="55"/>
      <c r="G46" s="56">
        <f>ROUND((IF(F49=0,0,F46/F49)),4)</f>
        <v>0</v>
      </c>
      <c r="H46" s="55"/>
      <c r="I46" s="56">
        <f>ROUND((IF(H49=0,0,H46/H49)),4)</f>
        <v>0</v>
      </c>
      <c r="J46" s="55"/>
      <c r="L46" s="62"/>
    </row>
    <row r="47" spans="1:12" x14ac:dyDescent="0.35">
      <c r="A47" s="53"/>
      <c r="B47" s="62" t="s">
        <v>619</v>
      </c>
      <c r="C47" s="62"/>
      <c r="D47" s="29" t="s">
        <v>409</v>
      </c>
      <c r="E47" s="54"/>
      <c r="F47" s="55"/>
      <c r="G47" s="56">
        <f>ROUND((IF(F49=0,0,F47/F49)),4)</f>
        <v>0</v>
      </c>
      <c r="H47" s="55"/>
      <c r="I47" s="56">
        <f>ROUND((IF(H49=0,0,H47/H49)),4)</f>
        <v>0</v>
      </c>
      <c r="J47" s="55"/>
      <c r="L47" s="62"/>
    </row>
    <row r="48" spans="1:12" x14ac:dyDescent="0.35">
      <c r="A48" s="53"/>
      <c r="B48" s="62" t="s">
        <v>620</v>
      </c>
      <c r="C48" s="62"/>
      <c r="D48" s="30" t="s">
        <v>410</v>
      </c>
      <c r="E48" s="57">
        <f t="shared" ref="E48:J48" si="1">E39+E40+E41+E42+E43+E44+E45+E46+E47</f>
        <v>0</v>
      </c>
      <c r="F48" s="58">
        <f t="shared" si="1"/>
        <v>0</v>
      </c>
      <c r="G48" s="56">
        <f t="shared" si="1"/>
        <v>0</v>
      </c>
      <c r="H48" s="58">
        <f t="shared" si="1"/>
        <v>0</v>
      </c>
      <c r="I48" s="56">
        <f t="shared" si="1"/>
        <v>0</v>
      </c>
      <c r="J48" s="58">
        <f t="shared" si="1"/>
        <v>0</v>
      </c>
      <c r="L48" s="62"/>
    </row>
    <row r="49" spans="1:12" x14ac:dyDescent="0.35">
      <c r="A49" s="53"/>
      <c r="B49" s="62" t="s">
        <v>632</v>
      </c>
      <c r="C49" s="62"/>
      <c r="D49" s="30" t="s">
        <v>411</v>
      </c>
      <c r="E49" s="57">
        <f t="shared" ref="E49:J49" si="2">E23+E48</f>
        <v>0</v>
      </c>
      <c r="F49" s="58">
        <f t="shared" si="2"/>
        <v>0</v>
      </c>
      <c r="G49" s="56">
        <f t="shared" si="2"/>
        <v>0</v>
      </c>
      <c r="H49" s="58">
        <f t="shared" si="2"/>
        <v>0</v>
      </c>
      <c r="I49" s="56">
        <f t="shared" si="2"/>
        <v>0</v>
      </c>
      <c r="J49" s="58">
        <f t="shared" si="2"/>
        <v>0</v>
      </c>
      <c r="L49" s="62"/>
    </row>
    <row r="50" spans="1:12" ht="45" customHeight="1" x14ac:dyDescent="0.35">
      <c r="A50" s="62"/>
      <c r="B50" s="62"/>
      <c r="C50" s="62" t="s">
        <v>284</v>
      </c>
      <c r="D50" s="79" t="s">
        <v>412</v>
      </c>
      <c r="E50" s="80"/>
      <c r="F50" s="80"/>
      <c r="G50" s="80"/>
      <c r="H50" s="80"/>
      <c r="I50" s="80"/>
      <c r="J50" s="81"/>
      <c r="L50" s="62"/>
    </row>
    <row r="51" spans="1:12" x14ac:dyDescent="0.35">
      <c r="A51" s="62"/>
      <c r="B51" s="62"/>
      <c r="C51" s="62" t="s">
        <v>287</v>
      </c>
      <c r="D51" s="62"/>
      <c r="E51" s="62"/>
      <c r="F51" s="62"/>
      <c r="G51" s="62"/>
      <c r="H51" s="62"/>
      <c r="I51" s="62"/>
      <c r="J51" s="62"/>
      <c r="K51" s="62"/>
      <c r="L51" s="62" t="s">
        <v>288</v>
      </c>
    </row>
  </sheetData>
  <mergeCells count="10">
    <mergeCell ref="D1:J1"/>
    <mergeCell ref="D50:J50"/>
    <mergeCell ref="H11:J11"/>
    <mergeCell ref="E11:G11"/>
    <mergeCell ref="D11:D12"/>
    <mergeCell ref="E10:J10"/>
    <mergeCell ref="D35:D37"/>
    <mergeCell ref="E36:G36"/>
    <mergeCell ref="H36:J36"/>
    <mergeCell ref="E35:J35"/>
  </mergeCells>
  <phoneticPr fontId="4" type="noConversion"/>
  <dataValidations count="120">
    <dataValidation type="whole" allowBlank="1" showInputMessage="1" showErrorMessage="1" errorTitle="Input Error" error="Please enter a numeric value between 0 and 99999999999999999" sqref="E14">
      <formula1>0</formula1>
      <formula2>99999999999999900</formula2>
    </dataValidation>
    <dataValidation type="decimal" allowBlank="1" showInputMessage="1" showErrorMessage="1" errorTitle="Input Error" error="Please enter a numeric value between -99999999999999999 and 99999999999999999" sqref="F14">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H14">
      <formula1>-99999999999999900</formula1>
      <formula2>99999999999999900</formula2>
    </dataValidation>
    <dataValidation type="decimal" allowBlank="1" showInputMessage="1" showErrorMessage="1" errorTitle="Input Error" error="Please enter a numeric value between -99999999999999999 and 99999999999999999" sqref="I14">
      <formula1>-99999999999999900</formula1>
      <formula2>99999999999999900</formula2>
    </dataValidation>
    <dataValidation type="decimal" allowBlank="1" showInputMessage="1" showErrorMessage="1" errorTitle="Input Error" error="Please enter a numeric value between -99999999999999999 and 99999999999999999" sqref="J14">
      <formula1>-99999999999999900</formula1>
      <formula2>99999999999999900</formula2>
    </dataValidation>
    <dataValidation type="whole" allowBlank="1" showInputMessage="1" showErrorMessage="1" errorTitle="Input Error" error="Please enter a numeric value between 0 and 99999999999999999" sqref="E15">
      <formula1>0</formula1>
      <formula2>99999999999999900</formula2>
    </dataValidation>
    <dataValidation type="decimal" allowBlank="1" showInputMessage="1" showErrorMessage="1" errorTitle="Input Error" error="Please enter a numeric value between -99999999999999999 and 99999999999999999" sqref="F15">
      <formula1>-99999999999999900</formula1>
      <formula2>99999999999999900</formula2>
    </dataValidation>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whole" allowBlank="1" showInputMessage="1" showErrorMessage="1" errorTitle="Input Error" error="Please enter a numeric value between 0 and 99999999999999999" sqref="E16">
      <formula1>0</formula1>
      <formula2>99999999999999900</formula2>
    </dataValidation>
    <dataValidation type="decimal" allowBlank="1" showInputMessage="1" showErrorMessage="1" errorTitle="Input Error" error="Please enter a numeric value between -99999999999999999 and 99999999999999999" sqref="F16">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whole" allowBlank="1" showInputMessage="1" showErrorMessage="1" errorTitle="Input Error" error="Please enter a numeric value between 0 and 99999999999999999" sqref="E17">
      <formula1>0</formula1>
      <formula2>99999999999999900</formula2>
    </dataValidation>
    <dataValidation type="decimal" allowBlank="1" showInputMessage="1" showErrorMessage="1" errorTitle="Input Error" error="Please enter a numeric value between -99999999999999999 and 99999999999999999" sqref="F17">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whole" allowBlank="1" showInputMessage="1" showErrorMessage="1" errorTitle="Input Error" error="Please enter a numeric value between 0 and 99999999999999999" sqref="E18">
      <formula1>0</formula1>
      <formula2>99999999999999900</formula2>
    </dataValidation>
    <dataValidation type="decimal" allowBlank="1" showInputMessage="1" showErrorMessage="1" errorTitle="Input Error" error="Please enter a numeric value between -99999999999999999 and 99999999999999999" sqref="F18">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whole" allowBlank="1" showInputMessage="1" showErrorMessage="1" errorTitle="Input Error" error="Please enter a numeric value between 0 and 99999999999999999" sqref="E19">
      <formula1>0</formula1>
      <formula2>99999999999999900</formula2>
    </dataValidation>
    <dataValidation type="decimal" allowBlank="1" showInputMessage="1" showErrorMessage="1" errorTitle="Input Error" error="Please enter a numeric value between -99999999999999999 and 99999999999999999" sqref="F19">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whole" allowBlank="1" showInputMessage="1" showErrorMessage="1" errorTitle="Input Error" error="Please enter a numeric value between 0 and 99999999999999999" sqref="E20">
      <formula1>0</formula1>
      <formula2>99999999999999900</formula2>
    </dataValidation>
    <dataValidation type="decimal" allowBlank="1" showInputMessage="1" showErrorMessage="1" errorTitle="Input Error" error="Please enter a numeric value between -99999999999999999 and 99999999999999999" sqref="F20">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whole" allowBlank="1" showInputMessage="1" showErrorMessage="1" errorTitle="Input Error" error="Please enter a numeric value between 0 and 99999999999999999" sqref="E21">
      <formula1>0</formula1>
      <formula2>99999999999999900</formula2>
    </dataValidation>
    <dataValidation type="decimal" allowBlank="1" showInputMessage="1" showErrorMessage="1" errorTitle="Input Error" error="Please enter a numeric value between -99999999999999999 and 99999999999999999" sqref="F21">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whole" allowBlank="1" showInputMessage="1" showErrorMessage="1" errorTitle="Input Error" error="Please enter a numeric value between 0 and 99999999999999999" sqref="E22">
      <formula1>0</formula1>
      <formula2>99999999999999900</formula2>
    </dataValidation>
    <dataValidation type="decimal" allowBlank="1" showInputMessage="1" showErrorMessage="1" errorTitle="Input Error" error="Please enter a numeric value between -99999999999999999 and 99999999999999999" sqref="F22">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whole" allowBlank="1" showInputMessage="1" showErrorMessage="1" errorTitle="Input Error" error="Please enter a numeric value between -99999999999999999 and 99999999999999999" sqref="E23">
      <formula1>-99999999999999900</formula1>
      <formula2>99999999999999900</formula2>
    </dataValidation>
    <dataValidation type="decimal" allowBlank="1" showInputMessage="1" showErrorMessage="1" errorTitle="Input Error" error="Please enter a numeric value between -99999999999999999 and 99999999999999999" sqref="F23:G23">
      <formula1>-99999999999999900</formula1>
      <formula2>99999999999999900</formula2>
    </dataValidation>
    <dataValidation type="decimal" allowBlank="1" showInputMessage="1" showErrorMessage="1" errorTitle="Input Error" error="Please enter a numeric value between -99999999999999999 and 99999999999999999" sqref="H23: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whole" allowBlank="1" showInputMessage="1" showErrorMessage="1" errorTitle="Input Error" error="Please enter a numeric value between 0 and 99999999999999999" sqref="E39">
      <formula1>0</formula1>
      <formula2>99999999999999900</formula2>
    </dataValidation>
    <dataValidation type="decimal" allowBlank="1" showInputMessage="1" showErrorMessage="1" errorTitle="Input Error" error="Please enter a numeric value between -99999999999999999 and 99999999999999999" sqref="F39">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whole" allowBlank="1" showInputMessage="1" showErrorMessage="1" errorTitle="Input Error" error="Please enter a numeric value between 0 and 99999999999999999" sqref="E40">
      <formula1>0</formula1>
      <formula2>99999999999999900</formula2>
    </dataValidation>
    <dataValidation type="decimal" allowBlank="1" showInputMessage="1" showErrorMessage="1" errorTitle="Input Error" error="Please enter a numeric value between -99999999999999999 and 99999999999999999" sqref="F40">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whole" allowBlank="1" showInputMessage="1" showErrorMessage="1" errorTitle="Input Error" error="Please enter a numeric value between 0 and 99999999999999999" sqref="E41">
      <formula1>0</formula1>
      <formula2>99999999999999900</formula2>
    </dataValidation>
    <dataValidation type="decimal" allowBlank="1" showInputMessage="1" showErrorMessage="1" errorTitle="Input Error" error="Please enter a numeric value between -99999999999999999 and 99999999999999999" sqref="F41">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whole" allowBlank="1" showInputMessage="1" showErrorMessage="1" errorTitle="Input Error" error="Please enter a numeric value between 0 and 99999999999999999" sqref="E42">
      <formula1>0</formula1>
      <formula2>99999999999999900</formula2>
    </dataValidation>
    <dataValidation type="decimal" allowBlank="1" showInputMessage="1" showErrorMessage="1" errorTitle="Input Error" error="Please enter a numeric value between -99999999999999999 and 99999999999999999" sqref="F42">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whole" allowBlank="1" showInputMessage="1" showErrorMessage="1" errorTitle="Input Error" error="Please enter a numeric value between 0 and 99999999999999999" sqref="E43">
      <formula1>0</formula1>
      <formula2>99999999999999900</formula2>
    </dataValidation>
    <dataValidation type="decimal" allowBlank="1" showInputMessage="1" showErrorMessage="1" errorTitle="Input Error" error="Please enter a numeric value between -99999999999999999 and 99999999999999999" sqref="F43">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whole" allowBlank="1" showInputMessage="1" showErrorMessage="1" errorTitle="Input Error" error="Please enter a numeric value between 0 and 99999999999999999" sqref="E44">
      <formula1>0</formula1>
      <formula2>99999999999999900</formula2>
    </dataValidation>
    <dataValidation type="decimal" allowBlank="1" showInputMessage="1" showErrorMessage="1" errorTitle="Input Error" error="Please enter a numeric value between -99999999999999999 and 99999999999999999" sqref="F44">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whole" allowBlank="1" showInputMessage="1" showErrorMessage="1" errorTitle="Input Error" error="Please enter a numeric value between 0 and 99999999999999999" sqref="E45">
      <formula1>0</formula1>
      <formula2>99999999999999900</formula2>
    </dataValidation>
    <dataValidation type="decimal" allowBlank="1" showInputMessage="1" showErrorMessage="1" errorTitle="Input Error" error="Please enter a numeric value between -99999999999999999 and 99999999999999999" sqref="F45">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whole" allowBlank="1" showInputMessage="1" showErrorMessage="1" errorTitle="Input Error" error="Please enter a numeric value between 0 and 99999999999999999" sqref="E46">
      <formula1>0</formula1>
      <formula2>99999999999999900</formula2>
    </dataValidation>
    <dataValidation type="decimal" allowBlank="1" showInputMessage="1" showErrorMessage="1" errorTitle="Input Error" error="Please enter a numeric value between -99999999999999999 and 99999999999999999" sqref="F46">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whole" allowBlank="1" showInputMessage="1" showErrorMessage="1" errorTitle="Input Error" error="Please enter a numeric value between 0 and 99999999999999999" sqref="E47">
      <formula1>0</formula1>
      <formula2>99999999999999900</formula2>
    </dataValidation>
    <dataValidation type="decimal" allowBlank="1" showInputMessage="1" showErrorMessage="1" errorTitle="Input Error" error="Please enter a numeric value between -99999999999999999 and 99999999999999999" sqref="F47">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whole" allowBlank="1" showInputMessage="1" showErrorMessage="1" errorTitle="Input Error" error="Please enter a numeric value between -99999999999999999 and 99999999999999999" sqref="E48">
      <formula1>-99999999999999900</formula1>
      <formula2>99999999999999900</formula2>
    </dataValidation>
    <dataValidation type="decimal" allowBlank="1" showInputMessage="1" showErrorMessage="1" errorTitle="Input Error" error="Please enter a numeric value between -99999999999999999 and 99999999999999999" sqref="F48:G48">
      <formula1>-99999999999999900</formula1>
      <formula2>99999999999999900</formula2>
    </dataValidation>
    <dataValidation type="decimal" allowBlank="1" showInputMessage="1" showErrorMessage="1" errorTitle="Input Error" error="Please enter a numeric value between -99999999999999999 and 99999999999999999" sqref="H48: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whole" allowBlank="1" showInputMessage="1" showErrorMessage="1" errorTitle="Input Error" error="Please enter a numeric value between -99999999999999999 and 99999999999999999" sqref="E49">
      <formula1>-99999999999999900</formula1>
      <formula2>99999999999999900</formula2>
    </dataValidation>
    <dataValidation type="decimal" allowBlank="1" showInputMessage="1" showErrorMessage="1" errorTitle="Input Error" error="Please enter a numeric value between -99999999999999999 and 99999999999999999" sqref="F49:G49">
      <formula1>-99999999999999900</formula1>
      <formula2>99999999999999900</formula2>
    </dataValidation>
    <dataValidation type="decimal" allowBlank="1" showInputMessage="1" showErrorMessage="1" errorTitle="Input Error" error="Please enter a numeric value between -99999999999999999 and 99999999999999999" sqref="H49: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s>
  <pageMargins left="0.7" right="0.7" top="0.75" bottom="0.75" header="0.3" footer="0.3"/>
  <pageSetup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showGridLines="0" workbookViewId="0">
      <pane ySplit="13" topLeftCell="A14" activePane="bottomLeft" state="frozen"/>
      <selection activeCell="D1" sqref="D1"/>
      <selection pane="bottomLeft" sqref="A1:C1048576"/>
    </sheetView>
  </sheetViews>
  <sheetFormatPr defaultRowHeight="14.5" x14ac:dyDescent="0.35"/>
  <cols>
    <col min="1" max="3" width="9.1796875" hidden="1" customWidth="1"/>
    <col min="4" max="4" width="3.81640625" style="28" customWidth="1"/>
    <col min="5" max="5" width="41.453125" customWidth="1"/>
    <col min="6" max="6" width="17.26953125" customWidth="1"/>
    <col min="7" max="8" width="12.1796875" customWidth="1"/>
    <col min="9" max="9" width="11.54296875" customWidth="1"/>
    <col min="10" max="10" width="14.453125" customWidth="1"/>
    <col min="11" max="11" width="11.7265625" customWidth="1"/>
    <col min="12" max="12" width="13.54296875" customWidth="1"/>
    <col min="13" max="13" width="13" customWidth="1"/>
    <col min="14" max="14" width="14.7265625" customWidth="1"/>
  </cols>
  <sheetData>
    <row r="1" spans="1:18" ht="28" customHeight="1" x14ac:dyDescent="0.45">
      <c r="A1" s="23" t="s">
        <v>376</v>
      </c>
      <c r="D1" s="78" t="s">
        <v>628</v>
      </c>
      <c r="E1" s="78"/>
      <c r="F1" s="78"/>
      <c r="G1" s="78"/>
      <c r="H1" s="78"/>
      <c r="I1" s="78"/>
      <c r="J1" s="59"/>
      <c r="K1" s="59"/>
      <c r="L1" s="59"/>
      <c r="M1" s="59"/>
      <c r="N1" s="59"/>
    </row>
    <row r="4" spans="1:18" hidden="1" x14ac:dyDescent="0.35"/>
    <row r="5" spans="1:18" hidden="1" x14ac:dyDescent="0.35"/>
    <row r="6" spans="1:18" hidden="1" x14ac:dyDescent="0.35"/>
    <row r="7" spans="1:18" hidden="1" x14ac:dyDescent="0.35">
      <c r="A7" s="62"/>
      <c r="B7" s="62"/>
      <c r="C7" s="62" t="s">
        <v>581</v>
      </c>
      <c r="D7" s="64"/>
      <c r="E7" s="62"/>
      <c r="F7" s="62"/>
      <c r="G7" s="62"/>
      <c r="H7" s="62"/>
      <c r="I7" s="62"/>
      <c r="J7" s="62"/>
      <c r="K7" s="62"/>
      <c r="L7" s="62"/>
      <c r="M7" s="62"/>
      <c r="N7" s="62"/>
      <c r="O7" s="62"/>
      <c r="P7" s="62"/>
      <c r="Q7" s="67"/>
      <c r="R7" s="67"/>
    </row>
    <row r="8" spans="1:18" hidden="1" x14ac:dyDescent="0.35">
      <c r="A8" s="62"/>
      <c r="B8" s="62"/>
      <c r="C8" s="62"/>
      <c r="D8" s="64"/>
      <c r="E8" s="62"/>
      <c r="F8" s="62"/>
      <c r="G8" s="62"/>
      <c r="H8" s="62"/>
      <c r="I8" s="62"/>
      <c r="J8" s="62"/>
      <c r="K8" s="62"/>
      <c r="L8" s="62"/>
      <c r="M8" s="62"/>
      <c r="N8" s="62"/>
      <c r="O8" s="62"/>
      <c r="P8" s="62"/>
      <c r="Q8" s="67"/>
      <c r="R8" s="67"/>
    </row>
    <row r="9" spans="1:18" hidden="1" x14ac:dyDescent="0.35">
      <c r="A9" s="62"/>
      <c r="B9" s="62"/>
      <c r="C9" s="62"/>
      <c r="D9" s="64"/>
      <c r="E9" s="62"/>
      <c r="F9" s="62"/>
      <c r="G9" s="62" t="s">
        <v>593</v>
      </c>
      <c r="H9" s="62" t="s">
        <v>594</v>
      </c>
      <c r="I9" s="62" t="s">
        <v>595</v>
      </c>
      <c r="J9" s="62" t="s">
        <v>622</v>
      </c>
      <c r="K9" s="62" t="s">
        <v>596</v>
      </c>
      <c r="L9" s="62" t="s">
        <v>597</v>
      </c>
      <c r="M9" s="62" t="s">
        <v>598</v>
      </c>
      <c r="N9" s="62" t="s">
        <v>623</v>
      </c>
      <c r="O9" s="62"/>
      <c r="P9" s="62"/>
      <c r="Q9" s="67"/>
      <c r="R9" s="67"/>
    </row>
    <row r="10" spans="1:18" hidden="1" x14ac:dyDescent="0.35">
      <c r="A10" s="62"/>
      <c r="B10" s="62"/>
      <c r="C10" s="62" t="s">
        <v>285</v>
      </c>
      <c r="D10" s="64" t="s">
        <v>589</v>
      </c>
      <c r="E10" s="62" t="s">
        <v>382</v>
      </c>
      <c r="F10" s="62"/>
      <c r="G10" s="62"/>
      <c r="H10" s="62"/>
      <c r="I10" s="62"/>
      <c r="J10" s="62"/>
      <c r="K10" s="62"/>
      <c r="L10" s="62"/>
      <c r="M10" s="62"/>
      <c r="N10" s="62"/>
      <c r="O10" s="62" t="s">
        <v>284</v>
      </c>
      <c r="P10" s="62" t="s">
        <v>286</v>
      </c>
      <c r="Q10" s="67"/>
      <c r="R10" s="67"/>
    </row>
    <row r="11" spans="1:18" x14ac:dyDescent="0.35">
      <c r="A11" s="62"/>
      <c r="B11" s="62"/>
      <c r="C11" s="63" t="s">
        <v>382</v>
      </c>
      <c r="D11" s="94" t="s">
        <v>590</v>
      </c>
      <c r="E11" s="96" t="s">
        <v>591</v>
      </c>
      <c r="F11" s="99" t="s">
        <v>582</v>
      </c>
      <c r="G11" s="101" t="s">
        <v>583</v>
      </c>
      <c r="H11" s="101"/>
      <c r="I11" s="101"/>
      <c r="J11" s="101"/>
      <c r="K11" s="93" t="s">
        <v>584</v>
      </c>
      <c r="L11" s="93"/>
      <c r="M11" s="93"/>
      <c r="N11" s="93"/>
      <c r="P11" s="62"/>
      <c r="Q11" s="67"/>
      <c r="R11" s="67"/>
    </row>
    <row r="12" spans="1:18" ht="29" x14ac:dyDescent="0.35">
      <c r="A12" s="62"/>
      <c r="B12" s="62"/>
      <c r="C12" s="63" t="s">
        <v>382</v>
      </c>
      <c r="D12" s="95"/>
      <c r="E12" s="97"/>
      <c r="F12" s="100"/>
      <c r="G12" s="33" t="s">
        <v>585</v>
      </c>
      <c r="H12" s="33" t="s">
        <v>586</v>
      </c>
      <c r="I12" s="33" t="s">
        <v>587</v>
      </c>
      <c r="J12" s="33" t="s">
        <v>588</v>
      </c>
      <c r="K12" s="33" t="s">
        <v>585</v>
      </c>
      <c r="L12" s="33" t="s">
        <v>586</v>
      </c>
      <c r="M12" s="33" t="s">
        <v>587</v>
      </c>
      <c r="N12" s="33" t="s">
        <v>588</v>
      </c>
      <c r="P12" s="62"/>
      <c r="Q12" s="67"/>
      <c r="R12" s="67"/>
    </row>
    <row r="13" spans="1:18" hidden="1" x14ac:dyDescent="0.35">
      <c r="A13" s="62"/>
      <c r="B13" s="62"/>
      <c r="C13" s="62" t="s">
        <v>284</v>
      </c>
      <c r="P13" s="62"/>
      <c r="Q13" s="67"/>
      <c r="R13" s="67"/>
    </row>
    <row r="14" spans="1:18" x14ac:dyDescent="0.35">
      <c r="A14" s="62" t="s">
        <v>624</v>
      </c>
      <c r="B14" s="62" t="s">
        <v>654</v>
      </c>
      <c r="C14" s="63"/>
      <c r="D14" s="34">
        <v>1</v>
      </c>
      <c r="E14" s="68" t="s">
        <v>636</v>
      </c>
      <c r="F14" s="55"/>
      <c r="G14" s="55"/>
      <c r="H14" s="55"/>
      <c r="I14" s="55"/>
      <c r="J14" s="58">
        <f t="shared" ref="J14:J31" si="0">SUM(G14:I14)</f>
        <v>0</v>
      </c>
      <c r="K14" s="55"/>
      <c r="L14" s="55"/>
      <c r="M14" s="55"/>
      <c r="N14" s="58">
        <f t="shared" ref="N14:N31" si="1">SUM(K14:M14)</f>
        <v>0</v>
      </c>
      <c r="P14" s="62"/>
      <c r="Q14" s="67"/>
      <c r="R14" s="67"/>
    </row>
    <row r="15" spans="1:18" x14ac:dyDescent="0.35">
      <c r="A15" s="62" t="s">
        <v>624</v>
      </c>
      <c r="B15" s="62" t="s">
        <v>655</v>
      </c>
      <c r="C15" s="63"/>
      <c r="D15" s="34">
        <v>2</v>
      </c>
      <c r="E15" s="68" t="s">
        <v>637</v>
      </c>
      <c r="F15" s="55"/>
      <c r="G15" s="55"/>
      <c r="H15" s="55"/>
      <c r="I15" s="55"/>
      <c r="J15" s="58">
        <f t="shared" si="0"/>
        <v>0</v>
      </c>
      <c r="K15" s="55"/>
      <c r="L15" s="55"/>
      <c r="M15" s="55"/>
      <c r="N15" s="58">
        <f t="shared" si="1"/>
        <v>0</v>
      </c>
      <c r="P15" s="62"/>
      <c r="Q15" s="67"/>
      <c r="R15" s="67"/>
    </row>
    <row r="16" spans="1:18" x14ac:dyDescent="0.35">
      <c r="A16" s="62" t="s">
        <v>624</v>
      </c>
      <c r="B16" s="62" t="s">
        <v>656</v>
      </c>
      <c r="C16" s="63"/>
      <c r="D16" s="34">
        <v>3</v>
      </c>
      <c r="E16" s="68" t="s">
        <v>638</v>
      </c>
      <c r="F16" s="55"/>
      <c r="G16" s="55"/>
      <c r="H16" s="55"/>
      <c r="I16" s="55"/>
      <c r="J16" s="58">
        <f t="shared" si="0"/>
        <v>0</v>
      </c>
      <c r="K16" s="55"/>
      <c r="L16" s="55"/>
      <c r="M16" s="55"/>
      <c r="N16" s="58">
        <f t="shared" si="1"/>
        <v>0</v>
      </c>
      <c r="P16" s="62"/>
      <c r="Q16" s="67"/>
      <c r="R16" s="67"/>
    </row>
    <row r="17" spans="1:18" x14ac:dyDescent="0.35">
      <c r="A17" s="62" t="s">
        <v>624</v>
      </c>
      <c r="B17" s="62" t="s">
        <v>657</v>
      </c>
      <c r="C17" s="63"/>
      <c r="D17" s="34">
        <v>4</v>
      </c>
      <c r="E17" s="68" t="s">
        <v>639</v>
      </c>
      <c r="F17" s="55"/>
      <c r="G17" s="55"/>
      <c r="H17" s="55"/>
      <c r="I17" s="55"/>
      <c r="J17" s="58">
        <f t="shared" si="0"/>
        <v>0</v>
      </c>
      <c r="K17" s="55"/>
      <c r="L17" s="55"/>
      <c r="M17" s="55"/>
      <c r="N17" s="58">
        <f t="shared" si="1"/>
        <v>0</v>
      </c>
      <c r="P17" s="62"/>
      <c r="Q17" s="67"/>
      <c r="R17" s="67"/>
    </row>
    <row r="18" spans="1:18" x14ac:dyDescent="0.35">
      <c r="A18" s="62" t="s">
        <v>624</v>
      </c>
      <c r="B18" s="62" t="s">
        <v>658</v>
      </c>
      <c r="C18" s="63"/>
      <c r="D18" s="34">
        <v>5</v>
      </c>
      <c r="E18" s="68" t="s">
        <v>640</v>
      </c>
      <c r="F18" s="55"/>
      <c r="G18" s="55"/>
      <c r="H18" s="55"/>
      <c r="I18" s="55"/>
      <c r="J18" s="58">
        <f t="shared" si="0"/>
        <v>0</v>
      </c>
      <c r="K18" s="55"/>
      <c r="L18" s="55"/>
      <c r="M18" s="55"/>
      <c r="N18" s="58">
        <f t="shared" si="1"/>
        <v>0</v>
      </c>
      <c r="P18" s="62"/>
      <c r="Q18" s="67"/>
      <c r="R18" s="67"/>
    </row>
    <row r="19" spans="1:18" x14ac:dyDescent="0.35">
      <c r="A19" s="62" t="s">
        <v>624</v>
      </c>
      <c r="B19" s="62" t="s">
        <v>659</v>
      </c>
      <c r="C19" s="63"/>
      <c r="D19" s="34">
        <v>6</v>
      </c>
      <c r="E19" s="68" t="s">
        <v>641</v>
      </c>
      <c r="F19" s="55"/>
      <c r="G19" s="55"/>
      <c r="H19" s="55"/>
      <c r="I19" s="55"/>
      <c r="J19" s="58">
        <f t="shared" si="0"/>
        <v>0</v>
      </c>
      <c r="K19" s="55"/>
      <c r="L19" s="55"/>
      <c r="M19" s="55"/>
      <c r="N19" s="58">
        <f t="shared" si="1"/>
        <v>0</v>
      </c>
      <c r="P19" s="62"/>
      <c r="Q19" s="67"/>
      <c r="R19" s="67"/>
    </row>
    <row r="20" spans="1:18" x14ac:dyDescent="0.35">
      <c r="A20" s="62" t="s">
        <v>624</v>
      </c>
      <c r="B20" s="62" t="s">
        <v>660</v>
      </c>
      <c r="C20" s="63"/>
      <c r="D20" s="34">
        <v>7</v>
      </c>
      <c r="E20" s="68" t="s">
        <v>642</v>
      </c>
      <c r="F20" s="55"/>
      <c r="G20" s="55"/>
      <c r="H20" s="55"/>
      <c r="I20" s="55"/>
      <c r="J20" s="58">
        <f t="shared" si="0"/>
        <v>0</v>
      </c>
      <c r="K20" s="55"/>
      <c r="L20" s="55"/>
      <c r="M20" s="55"/>
      <c r="N20" s="58">
        <f t="shared" si="1"/>
        <v>0</v>
      </c>
      <c r="P20" s="62"/>
      <c r="Q20" s="67"/>
      <c r="R20" s="67"/>
    </row>
    <row r="21" spans="1:18" x14ac:dyDescent="0.35">
      <c r="A21" s="62" t="s">
        <v>624</v>
      </c>
      <c r="B21" s="62" t="s">
        <v>661</v>
      </c>
      <c r="C21" s="63"/>
      <c r="D21" s="34">
        <v>8</v>
      </c>
      <c r="E21" s="68" t="s">
        <v>643</v>
      </c>
      <c r="F21" s="55"/>
      <c r="G21" s="55"/>
      <c r="H21" s="55"/>
      <c r="I21" s="55"/>
      <c r="J21" s="58">
        <f t="shared" si="0"/>
        <v>0</v>
      </c>
      <c r="K21" s="55"/>
      <c r="L21" s="55"/>
      <c r="M21" s="55"/>
      <c r="N21" s="58">
        <f t="shared" si="1"/>
        <v>0</v>
      </c>
      <c r="P21" s="62"/>
      <c r="Q21" s="67"/>
      <c r="R21" s="67"/>
    </row>
    <row r="22" spans="1:18" x14ac:dyDescent="0.35">
      <c r="A22" s="62" t="s">
        <v>624</v>
      </c>
      <c r="B22" s="62" t="s">
        <v>662</v>
      </c>
      <c r="C22" s="63"/>
      <c r="D22" s="34">
        <v>9</v>
      </c>
      <c r="E22" s="68" t="s">
        <v>644</v>
      </c>
      <c r="F22" s="55"/>
      <c r="G22" s="55"/>
      <c r="H22" s="55"/>
      <c r="I22" s="55"/>
      <c r="J22" s="58">
        <f t="shared" si="0"/>
        <v>0</v>
      </c>
      <c r="K22" s="55"/>
      <c r="L22" s="55"/>
      <c r="M22" s="55"/>
      <c r="N22" s="58">
        <f t="shared" si="1"/>
        <v>0</v>
      </c>
      <c r="P22" s="62"/>
      <c r="Q22" s="67"/>
      <c r="R22" s="67"/>
    </row>
    <row r="23" spans="1:18" x14ac:dyDescent="0.35">
      <c r="A23" s="62" t="s">
        <v>624</v>
      </c>
      <c r="B23" s="62" t="s">
        <v>663</v>
      </c>
      <c r="C23" s="63"/>
      <c r="D23" s="34">
        <v>10</v>
      </c>
      <c r="E23" s="68" t="s">
        <v>645</v>
      </c>
      <c r="F23" s="55"/>
      <c r="G23" s="55"/>
      <c r="H23" s="55"/>
      <c r="I23" s="55"/>
      <c r="J23" s="58">
        <f t="shared" si="0"/>
        <v>0</v>
      </c>
      <c r="K23" s="55"/>
      <c r="L23" s="55"/>
      <c r="M23" s="55"/>
      <c r="N23" s="58">
        <f t="shared" si="1"/>
        <v>0</v>
      </c>
      <c r="P23" s="62"/>
      <c r="Q23" s="67"/>
      <c r="R23" s="67"/>
    </row>
    <row r="24" spans="1:18" x14ac:dyDescent="0.35">
      <c r="A24" s="62" t="s">
        <v>624</v>
      </c>
      <c r="B24" s="62" t="s">
        <v>664</v>
      </c>
      <c r="C24" s="63"/>
      <c r="D24" s="34">
        <v>11</v>
      </c>
      <c r="E24" s="68" t="s">
        <v>646</v>
      </c>
      <c r="F24" s="55"/>
      <c r="G24" s="55"/>
      <c r="H24" s="55"/>
      <c r="I24" s="55"/>
      <c r="J24" s="58">
        <f t="shared" si="0"/>
        <v>0</v>
      </c>
      <c r="K24" s="55"/>
      <c r="L24" s="55"/>
      <c r="M24" s="55"/>
      <c r="N24" s="58">
        <f t="shared" si="1"/>
        <v>0</v>
      </c>
      <c r="P24" s="62"/>
      <c r="Q24" s="67"/>
      <c r="R24" s="67"/>
    </row>
    <row r="25" spans="1:18" x14ac:dyDescent="0.35">
      <c r="A25" s="62" t="s">
        <v>624</v>
      </c>
      <c r="B25" s="62" t="s">
        <v>665</v>
      </c>
      <c r="C25" s="63"/>
      <c r="D25" s="34">
        <v>12</v>
      </c>
      <c r="E25" s="68" t="s">
        <v>647</v>
      </c>
      <c r="F25" s="55"/>
      <c r="G25" s="55"/>
      <c r="H25" s="55"/>
      <c r="I25" s="55"/>
      <c r="J25" s="58">
        <f t="shared" si="0"/>
        <v>0</v>
      </c>
      <c r="K25" s="55"/>
      <c r="L25" s="55"/>
      <c r="M25" s="55"/>
      <c r="N25" s="58">
        <f t="shared" si="1"/>
        <v>0</v>
      </c>
      <c r="P25" s="62"/>
      <c r="Q25" s="67"/>
      <c r="R25" s="67"/>
    </row>
    <row r="26" spans="1:18" x14ac:dyDescent="0.35">
      <c r="A26" s="62" t="s">
        <v>624</v>
      </c>
      <c r="B26" s="62" t="s">
        <v>666</v>
      </c>
      <c r="C26" s="63"/>
      <c r="D26" s="34">
        <v>13</v>
      </c>
      <c r="E26" s="68" t="s">
        <v>648</v>
      </c>
      <c r="F26" s="55"/>
      <c r="G26" s="55"/>
      <c r="H26" s="55"/>
      <c r="I26" s="55"/>
      <c r="J26" s="58">
        <f t="shared" si="0"/>
        <v>0</v>
      </c>
      <c r="K26" s="55"/>
      <c r="L26" s="55"/>
      <c r="M26" s="55"/>
      <c r="N26" s="58">
        <f t="shared" si="1"/>
        <v>0</v>
      </c>
      <c r="P26" s="62"/>
      <c r="Q26" s="67"/>
      <c r="R26" s="67"/>
    </row>
    <row r="27" spans="1:18" x14ac:dyDescent="0.35">
      <c r="A27" s="62" t="s">
        <v>624</v>
      </c>
      <c r="B27" s="62" t="s">
        <v>667</v>
      </c>
      <c r="C27" s="63"/>
      <c r="D27" s="34">
        <v>14</v>
      </c>
      <c r="E27" s="68" t="s">
        <v>649</v>
      </c>
      <c r="F27" s="55"/>
      <c r="G27" s="55"/>
      <c r="H27" s="55"/>
      <c r="I27" s="55"/>
      <c r="J27" s="58">
        <f t="shared" si="0"/>
        <v>0</v>
      </c>
      <c r="K27" s="55"/>
      <c r="L27" s="55"/>
      <c r="M27" s="55"/>
      <c r="N27" s="58">
        <f t="shared" si="1"/>
        <v>0</v>
      </c>
      <c r="P27" s="62"/>
      <c r="Q27" s="67"/>
      <c r="R27" s="67"/>
    </row>
    <row r="28" spans="1:18" x14ac:dyDescent="0.35">
      <c r="A28" s="62" t="s">
        <v>624</v>
      </c>
      <c r="B28" s="62" t="s">
        <v>668</v>
      </c>
      <c r="C28" s="63"/>
      <c r="D28" s="34">
        <v>15</v>
      </c>
      <c r="E28" s="68" t="s">
        <v>650</v>
      </c>
      <c r="F28" s="55"/>
      <c r="G28" s="55"/>
      <c r="H28" s="55"/>
      <c r="I28" s="55"/>
      <c r="J28" s="58">
        <f t="shared" si="0"/>
        <v>0</v>
      </c>
      <c r="K28" s="55"/>
      <c r="L28" s="55"/>
      <c r="M28" s="55"/>
      <c r="N28" s="58">
        <f t="shared" si="1"/>
        <v>0</v>
      </c>
      <c r="P28" s="62"/>
      <c r="Q28" s="67"/>
      <c r="R28" s="67"/>
    </row>
    <row r="29" spans="1:18" x14ac:dyDescent="0.35">
      <c r="A29" s="62" t="s">
        <v>624</v>
      </c>
      <c r="B29" s="62" t="s">
        <v>669</v>
      </c>
      <c r="C29" s="63"/>
      <c r="D29" s="34">
        <v>16</v>
      </c>
      <c r="E29" s="68" t="s">
        <v>651</v>
      </c>
      <c r="F29" s="55"/>
      <c r="G29" s="55"/>
      <c r="H29" s="55"/>
      <c r="I29" s="55"/>
      <c r="J29" s="58">
        <f t="shared" si="0"/>
        <v>0</v>
      </c>
      <c r="K29" s="55"/>
      <c r="L29" s="55"/>
      <c r="M29" s="55"/>
      <c r="N29" s="58">
        <f t="shared" si="1"/>
        <v>0</v>
      </c>
      <c r="P29" s="62"/>
      <c r="Q29" s="67"/>
      <c r="R29" s="67"/>
    </row>
    <row r="30" spans="1:18" x14ac:dyDescent="0.35">
      <c r="A30" s="62" t="s">
        <v>624</v>
      </c>
      <c r="B30" s="62" t="s">
        <v>670</v>
      </c>
      <c r="C30" s="63"/>
      <c r="D30" s="34">
        <v>17</v>
      </c>
      <c r="E30" s="68" t="s">
        <v>652</v>
      </c>
      <c r="F30" s="55"/>
      <c r="G30" s="55"/>
      <c r="H30" s="55"/>
      <c r="I30" s="55"/>
      <c r="J30" s="58">
        <f t="shared" si="0"/>
        <v>0</v>
      </c>
      <c r="K30" s="55"/>
      <c r="L30" s="55"/>
      <c r="M30" s="55"/>
      <c r="N30" s="58">
        <f t="shared" si="1"/>
        <v>0</v>
      </c>
      <c r="P30" s="62"/>
      <c r="Q30" s="67"/>
      <c r="R30" s="67"/>
    </row>
    <row r="31" spans="1:18" x14ac:dyDescent="0.35">
      <c r="A31" s="62" t="s">
        <v>624</v>
      </c>
      <c r="B31" s="62" t="s">
        <v>671</v>
      </c>
      <c r="C31" s="63"/>
      <c r="D31" s="34">
        <v>18</v>
      </c>
      <c r="E31" s="68" t="s">
        <v>653</v>
      </c>
      <c r="F31" s="55"/>
      <c r="G31" s="55"/>
      <c r="H31" s="55"/>
      <c r="I31" s="55"/>
      <c r="J31" s="58">
        <f t="shared" si="0"/>
        <v>0</v>
      </c>
      <c r="K31" s="55"/>
      <c r="L31" s="55"/>
      <c r="M31" s="55"/>
      <c r="N31" s="58">
        <f t="shared" si="1"/>
        <v>0</v>
      </c>
      <c r="P31" s="62"/>
      <c r="Q31" s="67"/>
      <c r="R31" s="67"/>
    </row>
    <row r="32" spans="1:18" hidden="1" x14ac:dyDescent="0.35">
      <c r="A32" s="62"/>
      <c r="B32" s="62"/>
      <c r="C32" s="62" t="s">
        <v>284</v>
      </c>
      <c r="D32" s="98"/>
      <c r="E32" s="98"/>
      <c r="F32" s="35"/>
      <c r="G32" s="35"/>
      <c r="H32" s="35"/>
      <c r="I32" s="35"/>
      <c r="J32" s="35"/>
      <c r="K32" s="35"/>
      <c r="L32" s="35"/>
      <c r="M32" s="35"/>
      <c r="N32" s="35"/>
      <c r="P32" s="62"/>
      <c r="Q32" s="67"/>
      <c r="R32" s="67"/>
    </row>
    <row r="33" spans="1:18" hidden="1" x14ac:dyDescent="0.35">
      <c r="A33" s="62"/>
      <c r="B33" s="62"/>
      <c r="C33" s="62" t="s">
        <v>287</v>
      </c>
      <c r="D33" s="64"/>
      <c r="E33" s="62"/>
      <c r="F33" s="62"/>
      <c r="G33" s="62"/>
      <c r="H33" s="62"/>
      <c r="I33" s="62"/>
      <c r="J33" s="62"/>
      <c r="K33" s="62"/>
      <c r="L33" s="62"/>
      <c r="M33" s="62"/>
      <c r="N33" s="62"/>
      <c r="O33" s="62"/>
      <c r="P33" s="62" t="s">
        <v>288</v>
      </c>
      <c r="Q33" s="67"/>
      <c r="R33" s="67"/>
    </row>
    <row r="34" spans="1:18" hidden="1" x14ac:dyDescent="0.35">
      <c r="E34" s="25"/>
    </row>
    <row r="35" spans="1:18" hidden="1" x14ac:dyDescent="0.35"/>
    <row r="36" spans="1:18" hidden="1" x14ac:dyDescent="0.35">
      <c r="A36" s="62"/>
      <c r="B36" s="62"/>
      <c r="C36" s="62" t="s">
        <v>621</v>
      </c>
      <c r="D36" s="62"/>
      <c r="E36" s="62"/>
      <c r="F36" s="64"/>
      <c r="G36" s="62"/>
      <c r="H36" s="62"/>
      <c r="I36" s="62"/>
      <c r="J36" s="62"/>
      <c r="K36" s="62"/>
      <c r="L36" s="62"/>
      <c r="M36" s="62"/>
      <c r="N36" s="62"/>
      <c r="O36" s="62"/>
      <c r="P36" s="62"/>
    </row>
    <row r="37" spans="1:18" hidden="1" x14ac:dyDescent="0.35">
      <c r="A37" s="62"/>
      <c r="B37" s="62"/>
      <c r="C37" s="62"/>
      <c r="D37" s="62"/>
      <c r="E37" s="62"/>
      <c r="F37" s="64"/>
      <c r="G37" s="62"/>
      <c r="H37" s="62"/>
      <c r="I37" s="62"/>
      <c r="J37" s="62"/>
      <c r="K37" s="62"/>
      <c r="L37" s="62"/>
      <c r="M37" s="62"/>
      <c r="N37" s="62"/>
      <c r="O37" s="62"/>
      <c r="P37" s="62"/>
    </row>
    <row r="38" spans="1:18" hidden="1" x14ac:dyDescent="0.35">
      <c r="A38" s="62"/>
      <c r="B38" s="62"/>
      <c r="C38" s="62"/>
      <c r="D38" s="62"/>
      <c r="E38" s="62"/>
      <c r="F38" s="64"/>
      <c r="G38" s="62" t="s">
        <v>593</v>
      </c>
      <c r="H38" s="62" t="s">
        <v>594</v>
      </c>
      <c r="I38" s="62" t="s">
        <v>595</v>
      </c>
      <c r="J38" s="62" t="s">
        <v>622</v>
      </c>
      <c r="K38" s="62" t="s">
        <v>596</v>
      </c>
      <c r="L38" s="62" t="s">
        <v>597</v>
      </c>
      <c r="M38" s="62" t="s">
        <v>598</v>
      </c>
      <c r="N38" s="62" t="s">
        <v>623</v>
      </c>
      <c r="O38" s="62"/>
      <c r="P38" s="62"/>
    </row>
    <row r="39" spans="1:18" hidden="1" x14ac:dyDescent="0.35">
      <c r="A39" s="62"/>
      <c r="B39" s="62"/>
      <c r="C39" s="62" t="s">
        <v>285</v>
      </c>
      <c r="D39" s="62" t="s">
        <v>382</v>
      </c>
      <c r="E39" s="62" t="s">
        <v>382</v>
      </c>
      <c r="F39" s="64"/>
      <c r="G39" s="62"/>
      <c r="H39" s="62"/>
      <c r="I39" s="62"/>
      <c r="J39" s="62"/>
      <c r="K39" s="62"/>
      <c r="L39" s="62"/>
      <c r="M39" s="62"/>
      <c r="N39" s="62"/>
      <c r="O39" s="62" t="s">
        <v>284</v>
      </c>
      <c r="P39" s="62" t="s">
        <v>286</v>
      </c>
    </row>
    <row r="40" spans="1:18" hidden="1" x14ac:dyDescent="0.35">
      <c r="A40" s="62"/>
      <c r="B40" s="62"/>
      <c r="C40" s="62" t="s">
        <v>284</v>
      </c>
      <c r="D40"/>
      <c r="F40" s="28"/>
      <c r="P40" s="62"/>
    </row>
    <row r="41" spans="1:18" x14ac:dyDescent="0.35">
      <c r="A41" s="62" t="s">
        <v>625</v>
      </c>
      <c r="B41" s="62"/>
      <c r="C41" s="63"/>
      <c r="D41" s="82" t="s">
        <v>588</v>
      </c>
      <c r="E41" s="84"/>
      <c r="F41" s="58">
        <f>SUM(F14:F32)</f>
        <v>0</v>
      </c>
      <c r="G41" s="58">
        <f t="shared" ref="G41:N41" si="2">SUM(G14:G32)</f>
        <v>0</v>
      </c>
      <c r="H41" s="58">
        <f t="shared" si="2"/>
        <v>0</v>
      </c>
      <c r="I41" s="58">
        <f t="shared" si="2"/>
        <v>0</v>
      </c>
      <c r="J41" s="58">
        <f t="shared" si="2"/>
        <v>0</v>
      </c>
      <c r="K41" s="58">
        <f t="shared" si="2"/>
        <v>0</v>
      </c>
      <c r="L41" s="58">
        <f t="shared" si="2"/>
        <v>0</v>
      </c>
      <c r="M41" s="58">
        <f t="shared" si="2"/>
        <v>0</v>
      </c>
      <c r="N41" s="58">
        <f t="shared" si="2"/>
        <v>0</v>
      </c>
      <c r="P41" s="62"/>
    </row>
    <row r="42" spans="1:18" ht="30" customHeight="1" x14ac:dyDescent="0.35">
      <c r="A42" s="62"/>
      <c r="B42" s="62"/>
      <c r="C42" s="62" t="s">
        <v>284</v>
      </c>
      <c r="D42" s="79" t="s">
        <v>592</v>
      </c>
      <c r="E42" s="80"/>
      <c r="F42" s="80"/>
      <c r="G42" s="80"/>
      <c r="H42" s="80"/>
      <c r="I42" s="80"/>
      <c r="J42" s="80"/>
      <c r="K42" s="80"/>
      <c r="L42" s="80"/>
      <c r="M42" s="80"/>
      <c r="N42" s="81"/>
      <c r="P42" s="62"/>
    </row>
    <row r="43" spans="1:18" x14ac:dyDescent="0.35">
      <c r="A43" s="62"/>
      <c r="B43" s="62"/>
      <c r="C43" s="62" t="s">
        <v>287</v>
      </c>
      <c r="D43" s="62"/>
      <c r="E43" s="62"/>
      <c r="F43" s="64"/>
      <c r="G43" s="62"/>
      <c r="H43" s="62"/>
      <c r="I43" s="62"/>
      <c r="J43" s="62"/>
      <c r="K43" s="62"/>
      <c r="L43" s="62"/>
      <c r="M43" s="62"/>
      <c r="N43" s="62"/>
      <c r="O43" s="62"/>
      <c r="P43" s="62" t="s">
        <v>288</v>
      </c>
    </row>
    <row r="56" s="43" customFormat="1" x14ac:dyDescent="0.35"/>
    <row r="57" s="43" customFormat="1" x14ac:dyDescent="0.35"/>
    <row r="58" s="43" customFormat="1" x14ac:dyDescent="0.35"/>
    <row r="59" s="43" customFormat="1" x14ac:dyDescent="0.35"/>
    <row r="60" s="43" customFormat="1" x14ac:dyDescent="0.35"/>
    <row r="61" s="43" customFormat="1" x14ac:dyDescent="0.35"/>
    <row r="62" s="43" customFormat="1" x14ac:dyDescent="0.35"/>
    <row r="63" s="43" customFormat="1" x14ac:dyDescent="0.35"/>
  </sheetData>
  <mergeCells count="9">
    <mergeCell ref="D1:I1"/>
    <mergeCell ref="K11:N11"/>
    <mergeCell ref="D11:D12"/>
    <mergeCell ref="E11:E12"/>
    <mergeCell ref="D42:N42"/>
    <mergeCell ref="D41:E41"/>
    <mergeCell ref="D32:E32"/>
    <mergeCell ref="F11:F12"/>
    <mergeCell ref="G11:J11"/>
  </mergeCells>
  <phoneticPr fontId="4" type="noConversion"/>
  <dataValidations count="1">
    <dataValidation type="decimal" allowBlank="1" showInputMessage="1" showErrorMessage="1" errorTitle="Input Error" error="Please enter a numeric value between -99999999999999999 and 99999999999999999" sqref="F14:N31 F41:N41">
      <formula1>-99999999999999900</formula1>
      <formula2>99999999999999900</formula2>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FA6698-831B-454D-978A-4EED3A103B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General Information</vt:lpstr>
      <vt:lpstr>Segmentwise Adv Analysis</vt:lpstr>
      <vt:lpstr>Industrywise Exposure</vt:lpstr>
      <vt:lpstr>SME &amp; Retail Loans</vt:lpstr>
      <vt:lpstr>Exposure Sensitive Sec</vt:lpstr>
      <vt:lpstr>Exposures</vt:lpstr>
      <vt:lpstr>Signatory Info</vt:lpstr>
      <vt:lpstr>datasheet_1_13</vt:lpstr>
      <vt:lpstr>datasheet_1_25</vt:lpstr>
      <vt:lpstr>datasheet_1_26</vt:lpstr>
      <vt:lpstr>datasheet_1_38</vt:lpstr>
      <vt:lpstr>datasheet_1_40</vt:lpstr>
      <vt:lpstr>datasheet_1_42</vt:lpstr>
      <vt:lpstr>'Signatory Info'!fn_D12_0_07102013</vt:lpstr>
      <vt:lpstr>'Signatory Info'!fn_D13_1_07102013</vt:lpstr>
      <vt:lpstr>'Signatory Info'!fn_D14_2_07102013</vt:lpstr>
      <vt:lpstr>'Signatory Info'!fn_D15_3_07102013</vt:lpstr>
      <vt:lpstr>'Signatory Info'!fn_D16_4_07102013</vt:lpstr>
      <vt:lpstr>'Signatory Info'!fn_D17_5_07102013</vt:lpstr>
      <vt:lpstr>'Signatory Info'!fn_D18_6_07102013</vt:lpstr>
      <vt:lpstr>'Signatory Info'!fn_D19_7_07102013</vt:lpstr>
      <vt:lpstr>'Signatory Info'!fn_F12_8_07102013</vt:lpstr>
      <vt:lpstr>'Signatory Info'!fn_F13_9_07102013</vt:lpstr>
      <vt:lpstr>'Signatory Info'!fn_F14_10_07102013</vt:lpstr>
      <vt:lpstr>'Signatory Info'!fn_F15_11_07102013</vt:lpstr>
      <vt:lpstr>'Signatory Info'!fn_F16_12_07102013</vt:lpstr>
      <vt:lpstr>'Signatory Info'!fn_F17_13_07102013</vt:lpstr>
      <vt:lpstr>'Signatory Info'!fn_F18_14_07102013</vt:lpstr>
      <vt:lpstr>'Signatory Info'!fn_F19_15_07102013</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SMD</cp:lastModifiedBy>
  <dcterms:created xsi:type="dcterms:W3CDTF">2010-12-09T08:47:06Z</dcterms:created>
  <dcterms:modified xsi:type="dcterms:W3CDTF">2022-12-05T18:28:09Z</dcterms:modified>
</cp:coreProperties>
</file>