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workbookProtection workbookAlgorithmName="SHA-512" workbookHashValue="DvDBe7KpsXk8Kwg2QuYlQdc2hRYd0gZYEwhJLDJofAaj+qgfs+JB3V4wDXfBWzNU0kLToPBau/Achhrr2roUDA==" workbookSaltValue="X+iieeDTnrSDvUJag4jWIQ==" workbookSpinCount="100000" lockStructure="1"/>
  <bookViews>
    <workbookView xWindow="3075" yWindow="3075" windowWidth="21600" windowHeight="11385" firstSheet="1" activeTab="1"/>
  </bookViews>
  <sheets>
    <sheet name="Author" sheetId="1" state="hidden" r:id="rId1"/>
    <sheet name="Workhere" sheetId="4" r:id="rId2"/>
    <sheet name="banks" sheetId="2" state="very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9" i="4" l="1"/>
  <c r="R49" i="4"/>
  <c r="Q49" i="4"/>
  <c r="P49" i="4"/>
  <c r="M49" i="4"/>
  <c r="L49" i="4"/>
  <c r="K49" i="4"/>
  <c r="O49" i="4" s="1"/>
  <c r="J49" i="4"/>
  <c r="N49" i="4" s="1"/>
  <c r="I49" i="4"/>
  <c r="H49" i="4"/>
  <c r="F49" i="4"/>
  <c r="E49" i="4"/>
  <c r="D49" i="4"/>
  <c r="O48" i="4"/>
  <c r="N48" i="4"/>
  <c r="G48" i="4"/>
  <c r="O47" i="4"/>
  <c r="N47" i="4"/>
  <c r="G47" i="4"/>
  <c r="O46" i="4"/>
  <c r="N46" i="4"/>
  <c r="G46" i="4"/>
  <c r="O45" i="4"/>
  <c r="N45" i="4"/>
  <c r="G45" i="4"/>
  <c r="O44" i="4"/>
  <c r="N44" i="4"/>
  <c r="G44" i="4"/>
  <c r="O43" i="4"/>
  <c r="N43" i="4"/>
  <c r="G43" i="4"/>
  <c r="O42" i="4"/>
  <c r="N42" i="4"/>
  <c r="G42" i="4"/>
  <c r="O41" i="4"/>
  <c r="N41" i="4"/>
  <c r="G41" i="4"/>
  <c r="O40" i="4"/>
  <c r="N40" i="4"/>
  <c r="G40" i="4"/>
  <c r="O39" i="4"/>
  <c r="N39" i="4"/>
  <c r="G39" i="4"/>
  <c r="O38" i="4"/>
  <c r="N38" i="4"/>
  <c r="G38" i="4"/>
  <c r="O37" i="4"/>
  <c r="N37" i="4"/>
  <c r="G37" i="4"/>
  <c r="O36" i="4"/>
  <c r="N36" i="4"/>
  <c r="G36" i="4"/>
  <c r="O35" i="4"/>
  <c r="N35" i="4"/>
  <c r="G35" i="4"/>
  <c r="O34" i="4"/>
  <c r="N34" i="4"/>
  <c r="G34" i="4"/>
  <c r="O33" i="4"/>
  <c r="N33" i="4"/>
  <c r="G33" i="4"/>
  <c r="O32" i="4"/>
  <c r="N32" i="4"/>
  <c r="G32" i="4"/>
  <c r="O31" i="4"/>
  <c r="N31" i="4"/>
  <c r="G31" i="4"/>
  <c r="O30" i="4"/>
  <c r="N30" i="4"/>
  <c r="G30" i="4"/>
  <c r="O29" i="4"/>
  <c r="N29" i="4"/>
  <c r="G29" i="4"/>
  <c r="O28" i="4"/>
  <c r="N28" i="4"/>
  <c r="G28" i="4"/>
  <c r="O27" i="4"/>
  <c r="N27" i="4"/>
  <c r="G27" i="4"/>
  <c r="O26" i="4"/>
  <c r="N26" i="4"/>
  <c r="G26" i="4"/>
  <c r="O25" i="4"/>
  <c r="N25" i="4"/>
  <c r="G25" i="4"/>
  <c r="O24" i="4"/>
  <c r="N24" i="4"/>
  <c r="G24" i="4"/>
  <c r="O23" i="4"/>
  <c r="N23" i="4"/>
  <c r="G23" i="4"/>
  <c r="O22" i="4"/>
  <c r="N22" i="4"/>
  <c r="G22" i="4"/>
  <c r="O21" i="4"/>
  <c r="N21" i="4"/>
  <c r="G21" i="4"/>
  <c r="O20" i="4"/>
  <c r="N20" i="4"/>
  <c r="G20" i="4"/>
  <c r="O19" i="4"/>
  <c r="N19" i="4"/>
  <c r="G19" i="4"/>
  <c r="O18" i="4"/>
  <c r="N18" i="4"/>
  <c r="G18" i="4"/>
  <c r="O17" i="4"/>
  <c r="N17" i="4"/>
  <c r="G17" i="4"/>
  <c r="O16" i="4"/>
  <c r="N16" i="4"/>
  <c r="G16" i="4"/>
  <c r="O15" i="4"/>
  <c r="N15" i="4"/>
  <c r="G15" i="4"/>
  <c r="O14" i="4"/>
  <c r="N14" i="4"/>
  <c r="G14" i="4"/>
  <c r="O13" i="4"/>
  <c r="N13" i="4"/>
  <c r="G13" i="4"/>
  <c r="G49" i="4" s="1"/>
  <c r="Z5" i="4"/>
</calcChain>
</file>

<file path=xl/sharedStrings.xml><?xml version="1.0" encoding="utf-8"?>
<sst xmlns="http://schemas.openxmlformats.org/spreadsheetml/2006/main" count="441" uniqueCount="391">
  <si>
    <t>AB BANK LIMITED</t>
  </si>
  <si>
    <t>678</t>
  </si>
  <si>
    <t>ABU DHABI COMMERCIAL BANK LTD</t>
  </si>
  <si>
    <t>897</t>
  </si>
  <si>
    <t>ALLAHABAD BANK</t>
  </si>
  <si>
    <t>230</t>
  </si>
  <si>
    <t>AMERICAN EXPRESS BANKING CORP.</t>
  </si>
  <si>
    <t>268</t>
  </si>
  <si>
    <t>ANDHRA BANK</t>
  </si>
  <si>
    <t>720</t>
  </si>
  <si>
    <t>ANTWERP  DIAMOND BANK NV</t>
  </si>
  <si>
    <t>008</t>
  </si>
  <si>
    <t>AXIS BANK LIMITED</t>
  </si>
  <si>
    <t>636</t>
  </si>
  <si>
    <t>BANK INTERNASIONAL INDONESIA</t>
  </si>
  <si>
    <t>675</t>
  </si>
  <si>
    <t>BANK OF AMERICA N.T. AND S.A.</t>
  </si>
  <si>
    <t>882</t>
  </si>
  <si>
    <t>BANK OF BAHRAIN &amp; KUWAIT B.S.C.</t>
  </si>
  <si>
    <t>904</t>
  </si>
  <si>
    <t>BANK OF BARODA</t>
  </si>
  <si>
    <t>200</t>
  </si>
  <si>
    <t>BANK OF CEYLON</t>
  </si>
  <si>
    <t>672</t>
  </si>
  <si>
    <t>BANK OF INDIA</t>
  </si>
  <si>
    <t>300</t>
  </si>
  <si>
    <t>BANK OF MAHARASHTRA</t>
  </si>
  <si>
    <t>330</t>
  </si>
  <si>
    <t>BANK OF NOVA SCOTIA</t>
  </si>
  <si>
    <t>901</t>
  </si>
  <si>
    <t>BARCLAYS BANK PLC</t>
  </si>
  <si>
    <t>665</t>
  </si>
  <si>
    <t>BNP PARIBAS</t>
  </si>
  <si>
    <t>884</t>
  </si>
  <si>
    <t>CREDIT AGRICOLE BANK</t>
  </si>
  <si>
    <t>899</t>
  </si>
  <si>
    <t>CANARA BANK</t>
  </si>
  <si>
    <t>400</t>
  </si>
  <si>
    <t>CATHOLIC SYRIAN BANK LTD</t>
  </si>
  <si>
    <t>765</t>
  </si>
  <si>
    <t>CENTRAL BANK OF INDIA</t>
  </si>
  <si>
    <t>500</t>
  </si>
  <si>
    <t>CHINATRUST COMMERCIAL BANK</t>
  </si>
  <si>
    <t>679</t>
  </si>
  <si>
    <t>CITIBANK N.A</t>
  </si>
  <si>
    <t>888</t>
  </si>
  <si>
    <t>CITY UNION BANK LIMITED</t>
  </si>
  <si>
    <t>768</t>
  </si>
  <si>
    <t>COMMONWEALTH BANK OF AUSTRALIA</t>
  </si>
  <si>
    <t>329</t>
  </si>
  <si>
    <t>CORPORATION BANK</t>
  </si>
  <si>
    <t>750</t>
  </si>
  <si>
    <t>DBS BANK LTD.</t>
  </si>
  <si>
    <t>669</t>
  </si>
  <si>
    <t>DENA BANK</t>
  </si>
  <si>
    <t>430</t>
  </si>
  <si>
    <t>DEUTSCHE BANK AG</t>
  </si>
  <si>
    <t>896</t>
  </si>
  <si>
    <t>DEVELOPMENT CREDIT BANK LTD.</t>
  </si>
  <si>
    <t>056</t>
  </si>
  <si>
    <t>FEDERAL BANK LTD</t>
  </si>
  <si>
    <t>800</t>
  </si>
  <si>
    <t>FIRSTRAND BANK LTD</t>
  </si>
  <si>
    <t>326</t>
  </si>
  <si>
    <t>HDFC BANK LTD.</t>
  </si>
  <si>
    <t>051</t>
  </si>
  <si>
    <t>HONGKONG AND SHANGHAI BANKING CORPN.LTD.</t>
  </si>
  <si>
    <t>891</t>
  </si>
  <si>
    <t>ICICI BANK LIMITED</t>
  </si>
  <si>
    <t>639</t>
  </si>
  <si>
    <t>IDBI BANK LIMITED</t>
  </si>
  <si>
    <t>997</t>
  </si>
  <si>
    <t>INDIAN BANK</t>
  </si>
  <si>
    <t>440</t>
  </si>
  <si>
    <t>INDIAN OVERSEAS BANK</t>
  </si>
  <si>
    <t>460</t>
  </si>
  <si>
    <t>INDUSIND BANK LTD</t>
  </si>
  <si>
    <t>638</t>
  </si>
  <si>
    <t>ING VYSYA BANK LTD</t>
  </si>
  <si>
    <t>865</t>
  </si>
  <si>
    <t>JAMMU &amp; KASHMIR BANK LTD</t>
  </si>
  <si>
    <t>869</t>
  </si>
  <si>
    <t>JPMORGAN CHASE BANK NATIONAL ASSOCIATION</t>
  </si>
  <si>
    <t>668</t>
  </si>
  <si>
    <t>JSC VTB BANK</t>
  </si>
  <si>
    <t>264</t>
  </si>
  <si>
    <t>KARNATAKA BANK LTD</t>
  </si>
  <si>
    <t>820</t>
  </si>
  <si>
    <t>KARUR VYSYA BANK LTD</t>
  </si>
  <si>
    <t>772</t>
  </si>
  <si>
    <t>KOTAK MAHINDRA BANK LTD.</t>
  </si>
  <si>
    <t>018</t>
  </si>
  <si>
    <t>KRUNG THAI BANK PUBLIC COMPANY LIMITED</t>
  </si>
  <si>
    <t>082</t>
  </si>
  <si>
    <t>LAKSHMI VILAS BANK LTD</t>
  </si>
  <si>
    <t>777</t>
  </si>
  <si>
    <t>MASHREQ BANK PSC</t>
  </si>
  <si>
    <t>898</t>
  </si>
  <si>
    <t>MIZUHO CORPORATE BANK LTD</t>
  </si>
  <si>
    <t>677</t>
  </si>
  <si>
    <t>NAINITAL BANK LTD</t>
  </si>
  <si>
    <t>826</t>
  </si>
  <si>
    <t>OMAN INTERNATIONAL BANK S.A.O.G.</t>
  </si>
  <si>
    <t>903</t>
  </si>
  <si>
    <t>ORIENTAL BANK OF COMMERCE</t>
  </si>
  <si>
    <t>784</t>
  </si>
  <si>
    <t>PUNJAB AND SIND BANK</t>
  </si>
  <si>
    <t>810</t>
  </si>
  <si>
    <t>PUNJAB NATIONAL BANK</t>
  </si>
  <si>
    <t>600</t>
  </si>
  <si>
    <t>RATNAKAR BANK LTD</t>
  </si>
  <si>
    <t>791</t>
  </si>
  <si>
    <t>SBI COMMERCIAL &amp; INTERNATIONAL BANK LTD</t>
  </si>
  <si>
    <t>637</t>
  </si>
  <si>
    <t>SHINHAN BANK</t>
  </si>
  <si>
    <t>676</t>
  </si>
  <si>
    <t>SOCIETE GENERALE</t>
  </si>
  <si>
    <t>902</t>
  </si>
  <si>
    <t>SONALI BANK</t>
  </si>
  <si>
    <t>895</t>
  </si>
  <si>
    <t>SOUTH INDIAN BANK LTD</t>
  </si>
  <si>
    <t>840</t>
  </si>
  <si>
    <t>STANDARD CHARTERED BANK</t>
  </si>
  <si>
    <t>886</t>
  </si>
  <si>
    <t>STATE BANK OF BIKANER AND JAIPUR</t>
  </si>
  <si>
    <t>100</t>
  </si>
  <si>
    <t>STATE BANK OF HYDERABAD</t>
  </si>
  <si>
    <t>110</t>
  </si>
  <si>
    <t>STATE BANK OF INDIA</t>
  </si>
  <si>
    <t>010</t>
  </si>
  <si>
    <t>STATE BANK OF MAURITIUS LTD</t>
  </si>
  <si>
    <t>670</t>
  </si>
  <si>
    <t>STATE BANK OF MYSORE</t>
  </si>
  <si>
    <t>120</t>
  </si>
  <si>
    <t>STATE BANK OF PATIALA</t>
  </si>
  <si>
    <t>130</t>
  </si>
  <si>
    <t>STATE BANK OF TRAVANCORE</t>
  </si>
  <si>
    <t>150</t>
  </si>
  <si>
    <t>SYNDICATE BANK</t>
  </si>
  <si>
    <t>700</t>
  </si>
  <si>
    <t>TAMILNAD MERCANTILE BANK LTD</t>
  </si>
  <si>
    <t>799</t>
  </si>
  <si>
    <t>THE BANK OF TOKYO-MITSUBISHI UFJ LTD</t>
  </si>
  <si>
    <t>883</t>
  </si>
  <si>
    <t>THE DHANALAKSHMI BANK LTD</t>
  </si>
  <si>
    <t>878</t>
  </si>
  <si>
    <t>THE ROYAL BANK OF SCOTLAND N.V.</t>
  </si>
  <si>
    <t>880</t>
  </si>
  <si>
    <t>UBS AG</t>
  </si>
  <si>
    <t>266</t>
  </si>
  <si>
    <t>UCO BANK</t>
  </si>
  <si>
    <t>640</t>
  </si>
  <si>
    <t>UNION BANK OF INDIA</t>
  </si>
  <si>
    <t>530</t>
  </si>
  <si>
    <t>UNITED BANK OF INDIA</t>
  </si>
  <si>
    <t>630</t>
  </si>
  <si>
    <t>UNITED OVERSEAS BANK LTD</t>
  </si>
  <si>
    <t>360</t>
  </si>
  <si>
    <t>VIJAYA BANK</t>
  </si>
  <si>
    <t>850</t>
  </si>
  <si>
    <t>YES BANK LTD.</t>
  </si>
  <si>
    <t>041</t>
  </si>
  <si>
    <t>Form ID</t>
  </si>
  <si>
    <t>Periodicity</t>
  </si>
  <si>
    <t>RPCD</t>
  </si>
  <si>
    <t>Department</t>
  </si>
  <si>
    <t>Developed by</t>
  </si>
  <si>
    <t>1.0</t>
  </si>
  <si>
    <t>Version</t>
  </si>
  <si>
    <t>Respondent Name</t>
  </si>
  <si>
    <t>Respondent ID</t>
  </si>
  <si>
    <t>year</t>
  </si>
  <si>
    <t>quarter</t>
  </si>
  <si>
    <t>month</t>
  </si>
  <si>
    <t>fortnight</t>
  </si>
  <si>
    <t>week</t>
  </si>
  <si>
    <t>daily</t>
  </si>
  <si>
    <t>Email</t>
  </si>
  <si>
    <t>halfyearly</t>
  </si>
  <si>
    <t>NAME OF THE BANK</t>
  </si>
  <si>
    <t>BANK WORKING CODE</t>
  </si>
  <si>
    <t>REPORTING YEAR</t>
  </si>
  <si>
    <t>MARCH</t>
  </si>
  <si>
    <t>JUNE</t>
  </si>
  <si>
    <t>SEPTEMBER</t>
  </si>
  <si>
    <t>DECEMBER</t>
  </si>
  <si>
    <t>AUSTRALIA AND NEW ZEALAND BANKING GROUP LIMITED</t>
  </si>
  <si>
    <t>370</t>
  </si>
  <si>
    <t>CREDIT SUISSE AG</t>
  </si>
  <si>
    <t>504</t>
  </si>
  <si>
    <t>INDUSTRIAL &amp; COMMERCIAL BANK OF CHINA</t>
  </si>
  <si>
    <t>507</t>
  </si>
  <si>
    <t>NATIONAL AUSTRALIA BANK</t>
  </si>
  <si>
    <t>506</t>
  </si>
  <si>
    <t>RABOBANK INTERNATIONAL</t>
  </si>
  <si>
    <t>505</t>
  </si>
  <si>
    <t>SBERBANK</t>
  </si>
  <si>
    <t>363</t>
  </si>
  <si>
    <t>SUMITOMO MITSUI BANKING CORPORATION</t>
  </si>
  <si>
    <t>509</t>
  </si>
  <si>
    <t>WESTPAC BANKING CORPORATION</t>
  </si>
  <si>
    <t>510</t>
  </si>
  <si>
    <t>WOORI BANK</t>
  </si>
  <si>
    <t>508</t>
  </si>
  <si>
    <t>Sr No</t>
  </si>
  <si>
    <t>States/U.Ts</t>
  </si>
  <si>
    <t>Grand Total</t>
  </si>
  <si>
    <t>No in Actual &amp; Amount in Rs Lakh</t>
  </si>
  <si>
    <t>No of SHGs with SB A/C</t>
  </si>
  <si>
    <t>Cumulative</t>
  </si>
  <si>
    <t>No of Loans</t>
  </si>
  <si>
    <t>Amount O/s</t>
  </si>
  <si>
    <t>Credit Outstanding till previous Quarter</t>
  </si>
  <si>
    <t>Credit linked SHGs in the Quarter under reference</t>
  </si>
  <si>
    <t>REPORTING QUARTER</t>
  </si>
  <si>
    <t>No.of Loans</t>
  </si>
  <si>
    <t>Amount disbursed</t>
  </si>
  <si>
    <t>New Loans</t>
  </si>
  <si>
    <t>Credit Outstanding</t>
  </si>
  <si>
    <t>At the end of the Quarter under reference</t>
  </si>
  <si>
    <t>Non Performing Assets</t>
  </si>
  <si>
    <t>Q</t>
  </si>
  <si>
    <t>RPCD-NRLM</t>
  </si>
  <si>
    <t>Z5</t>
  </si>
  <si>
    <t xml:space="preserve">AJ, AGM, RPCD </t>
  </si>
  <si>
    <t>State Code</t>
  </si>
  <si>
    <t>ANDAMAN &amp; NICOBAR</t>
  </si>
  <si>
    <t>ANDHRA PRADESH</t>
  </si>
  <si>
    <t>ARUNACHAL PRADESH</t>
  </si>
  <si>
    <t>ASSAM</t>
  </si>
  <si>
    <t>BIHAR</t>
  </si>
  <si>
    <t>CHANDIGARH</t>
  </si>
  <si>
    <t>CHHATTISGARH</t>
  </si>
  <si>
    <t>DADRA&amp;NAGAR HAVELI</t>
  </si>
  <si>
    <t>DAMAN &amp; DIU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</si>
  <si>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</si>
  <si>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</si>
  <si>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</si>
  <si>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</si>
  <si>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</si>
  <si>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</si>
  <si>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</si>
  <si>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</si>
  <si>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</si>
  <si>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</si>
  <si>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</si>
  <si>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</si>
  <si>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</si>
  <si>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</si>
  <si>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</si>
  <si>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</si>
  <si>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PUDUCHERRY</t>
  </si>
  <si>
    <t>PUNJAB</t>
  </si>
  <si>
    <t>RAJASTHAN</t>
  </si>
  <si>
    <t>SIKKIM</t>
  </si>
  <si>
    <t>TAMIL NADU</t>
  </si>
  <si>
    <t>TRIPURA</t>
  </si>
  <si>
    <t>UTTARAKHAND</t>
  </si>
  <si>
    <t>UTTAR PRADESH</t>
  </si>
  <si>
    <t>WEST BENGAL</t>
  </si>
  <si>
    <t>D4</t>
  </si>
  <si>
    <t>D6</t>
  </si>
  <si>
    <t>D8</t>
  </si>
  <si>
    <t>Total No. of SB accounts till previous quarter</t>
  </si>
  <si>
    <t>New SB accounts opened during the quarter</t>
  </si>
  <si>
    <t>TELANGANA</t>
  </si>
  <si>
    <t>AB BANK LIMITED(678)</t>
  </si>
  <si>
    <t>ABU DHABI COMMERCIAL BANK LTD(897)</t>
  </si>
  <si>
    <t>ALLAHABAD BANK(230)</t>
  </si>
  <si>
    <t>AMERICAN EXPRESS BANKING CORP(268)</t>
  </si>
  <si>
    <t>ANDHRA BANK(720)</t>
  </si>
  <si>
    <t>ANTWERP  DIAMOND BANK NV(008)</t>
  </si>
  <si>
    <t>AUSTRALIA AND NEW ZEALAND BANKING GROUP LIMITED(370)</t>
  </si>
  <si>
    <t>AXIS BANK LIMITED(636)</t>
  </si>
  <si>
    <t>BANK INTERNASIONAL INDONESIA(675)</t>
  </si>
  <si>
    <t>BANK OF AMERICA N.T. AND S.A.(882)</t>
  </si>
  <si>
    <t>BANK OF BAHRAIN &amp; KUWAIT B.S.C.(904)</t>
  </si>
  <si>
    <t>BANK OF BARODA(200)</t>
  </si>
  <si>
    <t>BANK OF CEYLON(672)</t>
  </si>
  <si>
    <t>BANK OF INDIA(300)</t>
  </si>
  <si>
    <t>BANK OF MAHARASHTRA(330)</t>
  </si>
  <si>
    <t>BANK OF NOVA SCOTIA(901)</t>
  </si>
  <si>
    <t>BARCLAYS BANK PLC(665)</t>
  </si>
  <si>
    <t>BNP PARIBAS(884)</t>
  </si>
  <si>
    <t>CANARA BANK(400)</t>
  </si>
  <si>
    <t>CATHOLIC SYRIAN BANK LTD(765)</t>
  </si>
  <si>
    <t>CENTRAL BANK OF INDIA(500)</t>
  </si>
  <si>
    <t>CHINATRUST COMMERCIAL BANK(679)</t>
  </si>
  <si>
    <t>CITIBANK N.A(888)</t>
  </si>
  <si>
    <t>CITY UNION BANK LIMITED(768)</t>
  </si>
  <si>
    <t>COMMONWEALTH BANK OF AUSTRALIA(329)</t>
  </si>
  <si>
    <t>CORPORATION BANK(750)</t>
  </si>
  <si>
    <t>CREDIT AGRICOLE BANK(899)</t>
  </si>
  <si>
    <t>CREDIT SUISSE AG(504)</t>
  </si>
  <si>
    <t>DBS BANK LTD.(669)</t>
  </si>
  <si>
    <t>DENA BANK(430)</t>
  </si>
  <si>
    <t>DEUTSCHE BANK AG(896)</t>
  </si>
  <si>
    <t>DEVELOPMENT CREDIT BANK LTD.(056)</t>
  </si>
  <si>
    <t>FEDERAL BANK LTD(800)</t>
  </si>
  <si>
    <t>FIRSTRAND BANK LTD(326)</t>
  </si>
  <si>
    <t>HDFC BANK LTD.(051)</t>
  </si>
  <si>
    <t>HONGKONG AND SHANGHAI BANKING CORPN.LTD.(891)</t>
  </si>
  <si>
    <t>ICICI BANK LIMITED(639)</t>
  </si>
  <si>
    <t>IDBI BANK LIMITED(997)</t>
  </si>
  <si>
    <t>IDFC BANK LTD.(201)</t>
  </si>
  <si>
    <t>INDIAN BANK(440)</t>
  </si>
  <si>
    <t>INDIAN OVERSEAS BANK(460)</t>
  </si>
  <si>
    <t>INDUSIND BANK LTD(638)</t>
  </si>
  <si>
    <t>INDUSTRIAL &amp; COMMERCIAL BANK OF CHINA(507)</t>
  </si>
  <si>
    <t>ING VYSYA BANK LTD(865)</t>
  </si>
  <si>
    <t>JAMMU &amp; KASHMIR BANK LTD(869)</t>
  </si>
  <si>
    <t>JPMORGAN CHASE BANK NATIONAL ASSOCIATION(668)</t>
  </si>
  <si>
    <t>JSC VTB BANK(264)</t>
  </si>
  <si>
    <t>KARNATAKA BANK LTD(820)</t>
  </si>
  <si>
    <t>KARUR VYSYA BANK LTD(772)</t>
  </si>
  <si>
    <t>KOTAK MAHINDRA BANK LTD.(018)</t>
  </si>
  <si>
    <t>KRUNG THAI BANK PUBLIC COMPANY LIMITED(082)</t>
  </si>
  <si>
    <t>LAKSHMI VILAS BANK LTD(777)</t>
  </si>
  <si>
    <t>MASHREQ BANK PSC(898)</t>
  </si>
  <si>
    <t>MIZUHO CORPORATE BANK LTD(677)</t>
  </si>
  <si>
    <t>NAINITAL BANK LTD(826)</t>
  </si>
  <si>
    <t>NATIONAL AUSTRALIA BANK(506)</t>
  </si>
  <si>
    <t>OMAN INTERNATIONAL BANK S.A.O.G.(903)</t>
  </si>
  <si>
    <t>ORIENTAL BANK OF COMMERCE(784)</t>
  </si>
  <si>
    <t>PUNJAB AND SIND BANK(810)</t>
  </si>
  <si>
    <t>PUNJAB NATIONAL BANK(600)</t>
  </si>
  <si>
    <t>RABOBANK INTERNATIONAL(505)</t>
  </si>
  <si>
    <t>RATNAKAR BANK LTD(791)</t>
  </si>
  <si>
    <t>SBERBANK(363)</t>
  </si>
  <si>
    <t>SBI COMMERCIAL &amp; INTERNATIONAL BANK LTD(637)</t>
  </si>
  <si>
    <t>SHINHAN BANK(676)</t>
  </si>
  <si>
    <t>SOCIETE GENERALE(902)</t>
  </si>
  <si>
    <t>SONALI BANK(895)</t>
  </si>
  <si>
    <t>SOUTH INDIAN BANK LTD(840)</t>
  </si>
  <si>
    <t>STANDARD CHARTERED BANK(886)</t>
  </si>
  <si>
    <t>STATE BANK OF BIKANER AND JAIPUR(100)</t>
  </si>
  <si>
    <t>STATE BANK OF HYDERABAD(110)</t>
  </si>
  <si>
    <t>STATE BANK OF INDIA(010)</t>
  </si>
  <si>
    <t>STATE BANK OF MAURITIUS LTD(670)</t>
  </si>
  <si>
    <t>STATE BANK OF MYSORE(120)</t>
  </si>
  <si>
    <t>STATE BANK OF PATIALA(130)</t>
  </si>
  <si>
    <t>STATE BANK OF TRAVANCORE(150)</t>
  </si>
  <si>
    <t>SUMITOMO MITSUI BANKING CORPORATION(509)</t>
  </si>
  <si>
    <t>SYNDICATE BANK(700)</t>
  </si>
  <si>
    <t>TAMILNAD MERCANTILE BANK LTD(799)</t>
  </si>
  <si>
    <t>THE BANK OF TOKYO-MITSUBISHI UFJ LTD(883)</t>
  </si>
  <si>
    <t>THE DHANALAKSHMI BANK LTD(878)</t>
  </si>
  <si>
    <t>THE ROYAL BANK OF SCOTLAND N.V.(880)</t>
  </si>
  <si>
    <t>UBS AG(266)</t>
  </si>
  <si>
    <t>UCO BANK(640)</t>
  </si>
  <si>
    <t>UNION BANK OF INDIA(530)</t>
  </si>
  <si>
    <t>UNITED BANK OF INDIA(630)</t>
  </si>
  <si>
    <t>UNITED OVERSEAS BANK LTD(360)</t>
  </si>
  <si>
    <t>VIJAYA BANK(850)</t>
  </si>
  <si>
    <t>WESTPAC BANKING CORPORATION(510)</t>
  </si>
  <si>
    <t>WOORI BANK(508)</t>
  </si>
  <si>
    <t>YES BANK LTD.(041)</t>
  </si>
  <si>
    <t>Note:- Donot try to Modify any field in Author Sheet.</t>
  </si>
  <si>
    <t>(Select from drop down only)</t>
  </si>
  <si>
    <t>RESERVE BANK OF INDIA</t>
  </si>
  <si>
    <t>ODISHA</t>
  </si>
  <si>
    <t>Ver 2.0</t>
  </si>
  <si>
    <t>Deendayal Antyodaya Yojana – National Rural Livelihoods Mission (DAY-NRLM)</t>
  </si>
  <si>
    <t>211</t>
  </si>
  <si>
    <t>006</t>
  </si>
  <si>
    <t>203</t>
  </si>
  <si>
    <t>209</t>
  </si>
  <si>
    <t>215</t>
  </si>
  <si>
    <t>218</t>
  </si>
  <si>
    <t>216</t>
  </si>
  <si>
    <t>204</t>
  </si>
  <si>
    <t>206</t>
  </si>
  <si>
    <t>205</t>
  </si>
  <si>
    <t>AU SMALL FINANCE BANK LIMITED(211)</t>
  </si>
  <si>
    <t>CAPITAL SMALL FINANCE BANK LIMITED(006)</t>
  </si>
  <si>
    <t>EQUITAS SMALL FINANCE BANK LIMITED(203)</t>
  </si>
  <si>
    <t>ESAF SMALL FINANCE BANK LIMITED(209)</t>
  </si>
  <si>
    <t>FINCARE SMALL FINANCE BANK LIMITED(215)</t>
  </si>
  <si>
    <t>JANA SMALL FINANCE BANK LIMITED(218)</t>
  </si>
  <si>
    <t>NORTH EAST SMALL FINANCE BANK LIMITED(216)</t>
  </si>
  <si>
    <t>SURYODAY SMALL FINANCE BANK LIMITED(204)</t>
  </si>
  <si>
    <t>UJJIVAN SMALL FINANCE BANK LIMITED(206)</t>
  </si>
  <si>
    <t>UTKARSH SMALL FINANCE BANK LIMITED(205)</t>
  </si>
  <si>
    <t>Number of accounts closed during the quarter</t>
  </si>
  <si>
    <t>Repeat / Renewal Loans</t>
  </si>
  <si>
    <t>00M</t>
  </si>
  <si>
    <t>UNITY SMALL FINANCE BANK LIMITED(00M)</t>
  </si>
  <si>
    <t>SHIVALIK SMALL FINANCE BANK LIMITED(00L)</t>
  </si>
  <si>
    <t>00L</t>
  </si>
  <si>
    <t>BANDHAN BANK LIMITED(698)</t>
  </si>
  <si>
    <t>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</si>
</sst>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Arial Black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rgb="FFC00000"/>
      <name val="Calibri"/>
      <family val="2"/>
      <scheme val="minor"/>
    </font>
    <font>
      <i/>
      <sz val="8"/>
      <color rgb="FFC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2" borderId="1" xfId="0" applyNumberFormat="1" applyFill="1" applyBorder="1"/>
    <xf numFmtId="49" fontId="0" fillId="2" borderId="2" xfId="0" applyNumberFormat="1" applyFill="1" applyBorder="1"/>
    <xf numFmtId="49" fontId="0" fillId="2" borderId="3" xfId="0" applyNumberFormat="1" applyFill="1" applyBorder="1"/>
    <xf numFmtId="49" fontId="0" fillId="2" borderId="4" xfId="0" applyNumberFormat="1" applyFill="1" applyBorder="1"/>
    <xf numFmtId="49" fontId="0" fillId="2" borderId="5" xfId="0" applyNumberFormat="1" applyFill="1" applyBorder="1"/>
    <xf numFmtId="49" fontId="0" fillId="2" borderId="6" xfId="0" applyNumberFormat="1" applyFill="1" applyBorder="1"/>
    <xf numFmtId="49" fontId="0" fillId="2" borderId="7" xfId="0" applyNumberFormat="1" applyFill="1" applyBorder="1"/>
    <xf numFmtId="0" fontId="0" fillId="0" borderId="0" xfId="0" applyProtection="1"/>
    <xf numFmtId="0" fontId="1" fillId="0" borderId="7" xfId="0" applyFont="1" applyBorder="1" applyProtection="1"/>
    <xf numFmtId="0" fontId="0" fillId="0" borderId="7" xfId="0" applyBorder="1" applyProtection="1"/>
    <xf numFmtId="0" fontId="0" fillId="0" borderId="7" xfId="0" applyFill="1" applyBorder="1"/>
    <xf numFmtId="17" fontId="1" fillId="0" borderId="7" xfId="0" applyNumberFormat="1" applyFont="1" applyBorder="1" applyProtection="1"/>
    <xf numFmtId="49" fontId="1" fillId="0" borderId="7" xfId="0" applyNumberFormat="1" applyFont="1" applyBorder="1" applyProtection="1"/>
    <xf numFmtId="1" fontId="0" fillId="0" borderId="7" xfId="0" applyNumberFormat="1" applyFill="1" applyBorder="1" applyAlignment="1">
      <alignment horizontal="left"/>
    </xf>
    <xf numFmtId="0" fontId="0" fillId="0" borderId="8" xfId="0" applyFill="1" applyBorder="1" applyProtection="1"/>
    <xf numFmtId="0" fontId="0" fillId="0" borderId="0" xfId="0" applyAlignment="1" applyProtection="1">
      <alignment horizontal="left"/>
    </xf>
    <xf numFmtId="49" fontId="0" fillId="2" borderId="12" xfId="0" applyNumberFormat="1" applyFill="1" applyBorder="1" applyAlignment="1"/>
    <xf numFmtId="49" fontId="0" fillId="2" borderId="8" xfId="0" applyNumberFormat="1" applyFill="1" applyBorder="1" applyAlignment="1" applyProtection="1">
      <alignment horizontal="left"/>
    </xf>
    <xf numFmtId="0" fontId="0" fillId="2" borderId="0" xfId="0" applyFill="1" applyAlignment="1"/>
    <xf numFmtId="0" fontId="7" fillId="0" borderId="0" xfId="0" applyFont="1" applyProtection="1"/>
    <xf numFmtId="0" fontId="6" fillId="0" borderId="0" xfId="0" applyFont="1" applyProtection="1"/>
    <xf numFmtId="0" fontId="0" fillId="0" borderId="0" xfId="0" applyFill="1" applyBorder="1"/>
    <xf numFmtId="0" fontId="3" fillId="4" borderId="0" xfId="0" applyFont="1" applyFill="1" applyAlignment="1" applyProtection="1">
      <alignment wrapText="1"/>
    </xf>
    <xf numFmtId="0" fontId="0" fillId="4" borderId="0" xfId="0" applyFont="1" applyFill="1" applyAlignment="1" applyProtection="1">
      <alignment wrapText="1"/>
    </xf>
    <xf numFmtId="0" fontId="2" fillId="4" borderId="0" xfId="0" applyFont="1" applyFill="1" applyAlignment="1" applyProtection="1">
      <alignment wrapText="1"/>
    </xf>
    <xf numFmtId="0" fontId="9" fillId="4" borderId="0" xfId="0" applyFont="1" applyFill="1" applyAlignment="1" applyProtection="1">
      <alignment wrapText="1"/>
    </xf>
    <xf numFmtId="0" fontId="10" fillId="4" borderId="0" xfId="0" applyFont="1" applyFill="1" applyAlignment="1" applyProtection="1">
      <alignment wrapText="1"/>
    </xf>
    <xf numFmtId="0" fontId="12" fillId="4" borderId="0" xfId="0" applyFont="1" applyFill="1" applyBorder="1" applyAlignment="1" applyProtection="1"/>
    <xf numFmtId="164" fontId="10" fillId="4" borderId="0" xfId="0" applyNumberFormat="1" applyFont="1" applyFill="1" applyAlignment="1" applyProtection="1">
      <alignment wrapText="1"/>
    </xf>
    <xf numFmtId="0" fontId="15" fillId="4" borderId="0" xfId="0" applyFont="1" applyFill="1" applyAlignment="1" applyProtection="1">
      <alignment wrapText="1"/>
    </xf>
    <xf numFmtId="0" fontId="9" fillId="4" borderId="0" xfId="0" applyFont="1" applyFill="1" applyBorder="1" applyAlignment="1" applyProtection="1">
      <alignment horizontal="right" wrapText="1"/>
    </xf>
    <xf numFmtId="164" fontId="9" fillId="4" borderId="0" xfId="0" applyNumberFormat="1" applyFont="1" applyFill="1" applyAlignment="1" applyProtection="1">
      <alignment wrapText="1"/>
    </xf>
    <xf numFmtId="0" fontId="16" fillId="4" borderId="9" xfId="0" applyFont="1" applyFill="1" applyBorder="1" applyAlignment="1" applyProtection="1">
      <alignment horizontal="center" wrapText="1"/>
    </xf>
    <xf numFmtId="0" fontId="17" fillId="4" borderId="9" xfId="0" applyFont="1" applyFill="1" applyBorder="1" applyAlignment="1" applyProtection="1">
      <alignment horizontal="center" wrapText="1"/>
    </xf>
    <xf numFmtId="0" fontId="18" fillId="4" borderId="0" xfId="0" applyFont="1" applyFill="1" applyAlignment="1" applyProtection="1">
      <alignment horizontal="center" wrapText="1"/>
    </xf>
    <xf numFmtId="164" fontId="11" fillId="0" borderId="10" xfId="0" applyNumberFormat="1" applyFont="1" applyFill="1" applyBorder="1" applyAlignment="1" applyProtection="1">
      <alignment horizontal="center"/>
    </xf>
    <xf numFmtId="0" fontId="10" fillId="2" borderId="7" xfId="0" applyFont="1" applyFill="1" applyBorder="1" applyProtection="1">
      <protection locked="0"/>
    </xf>
    <xf numFmtId="0" fontId="10" fillId="6" borderId="7" xfId="0" applyFont="1" applyFill="1" applyBorder="1" applyProtection="1"/>
    <xf numFmtId="2" fontId="10" fillId="2" borderId="7" xfId="0" applyNumberFormat="1" applyFont="1" applyFill="1" applyBorder="1" applyProtection="1">
      <protection locked="0"/>
    </xf>
    <xf numFmtId="164" fontId="11" fillId="0" borderId="7" xfId="0" applyNumberFormat="1" applyFont="1" applyFill="1" applyBorder="1" applyAlignment="1" applyProtection="1">
      <alignment horizontal="center"/>
    </xf>
    <xf numFmtId="164" fontId="11" fillId="0" borderId="7" xfId="0" quotePrefix="1" applyNumberFormat="1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wrapText="1"/>
    </xf>
    <xf numFmtId="0" fontId="12" fillId="7" borderId="7" xfId="0" applyFont="1" applyFill="1" applyBorder="1" applyProtection="1"/>
    <xf numFmtId="0" fontId="8" fillId="2" borderId="7" xfId="0" applyFont="1" applyFill="1" applyBorder="1" applyAlignment="1" applyProtection="1">
      <alignment horizontal="center"/>
    </xf>
    <xf numFmtId="49" fontId="22" fillId="3" borderId="7" xfId="0" applyNumberFormat="1" applyFont="1" applyFill="1" applyBorder="1" applyAlignment="1" applyProtection="1">
      <alignment horizontal="left"/>
    </xf>
    <xf numFmtId="164" fontId="19" fillId="0" borderId="7" xfId="0" quotePrefix="1" applyNumberFormat="1" applyFont="1" applyFill="1" applyBorder="1" applyAlignment="1" applyProtection="1">
      <alignment horizontal="center"/>
    </xf>
    <xf numFmtId="0" fontId="4" fillId="6" borderId="7" xfId="0" applyFont="1" applyFill="1" applyBorder="1" applyProtection="1"/>
    <xf numFmtId="164" fontId="19" fillId="0" borderId="7" xfId="0" applyNumberFormat="1" applyFont="1" applyBorder="1" applyAlignment="1">
      <alignment horizontal="center"/>
    </xf>
    <xf numFmtId="0" fontId="8" fillId="2" borderId="11" xfId="0" applyFont="1" applyFill="1" applyBorder="1" applyAlignment="1" applyProtection="1">
      <alignment horizontal="center"/>
    </xf>
    <xf numFmtId="49" fontId="22" fillId="3" borderId="11" xfId="0" applyNumberFormat="1" applyFont="1" applyFill="1" applyBorder="1" applyAlignment="1" applyProtection="1">
      <alignment horizontal="left"/>
    </xf>
    <xf numFmtId="164" fontId="19" fillId="0" borderId="11" xfId="0" applyNumberFormat="1" applyFont="1" applyBorder="1" applyAlignment="1">
      <alignment horizontal="center"/>
    </xf>
    <xf numFmtId="164" fontId="8" fillId="6" borderId="7" xfId="0" applyNumberFormat="1" applyFont="1" applyFill="1" applyBorder="1" applyAlignment="1" applyProtection="1">
      <alignment horizontal="center" wrapText="1"/>
    </xf>
    <xf numFmtId="0" fontId="8" fillId="5" borderId="7" xfId="0" applyFont="1" applyFill="1" applyBorder="1" applyAlignment="1" applyProtection="1">
      <alignment horizontal="center" vertical="top" wrapText="1"/>
    </xf>
    <xf numFmtId="164" fontId="8" fillId="5" borderId="7" xfId="0" applyNumberFormat="1" applyFont="1" applyFill="1" applyBorder="1" applyAlignment="1" applyProtection="1">
      <alignment horizontal="center" vertical="top" wrapText="1"/>
    </xf>
    <xf numFmtId="0" fontId="23" fillId="4" borderId="0" xfId="0" applyFont="1" applyFill="1" applyAlignment="1" applyProtection="1"/>
    <xf numFmtId="0" fontId="20" fillId="4" borderId="0" xfId="0" applyFont="1" applyFill="1" applyBorder="1" applyAlignment="1" applyProtection="1"/>
    <xf numFmtId="0" fontId="24" fillId="4" borderId="0" xfId="0" applyFont="1" applyFill="1" applyAlignment="1" applyProtection="1">
      <alignment horizontal="right"/>
    </xf>
    <xf numFmtId="0" fontId="21" fillId="4" borderId="0" xfId="0" applyFont="1" applyFill="1" applyAlignment="1" applyProtection="1">
      <alignment vertical="top"/>
    </xf>
    <xf numFmtId="164" fontId="11" fillId="4" borderId="0" xfId="0" applyNumberFormat="1" applyFont="1" applyFill="1" applyAlignment="1" applyProtection="1">
      <alignment vertical="top"/>
    </xf>
    <xf numFmtId="0" fontId="2" fillId="4" borderId="0" xfId="0" applyFont="1" applyFill="1" applyAlignment="1" applyProtection="1">
      <alignment vertical="top" wrapText="1"/>
    </xf>
    <xf numFmtId="164" fontId="10" fillId="4" borderId="0" xfId="0" applyNumberFormat="1" applyFont="1" applyFill="1" applyAlignment="1" applyProtection="1">
      <alignment vertical="top" wrapText="1"/>
    </xf>
    <xf numFmtId="0" fontId="8" fillId="4" borderId="0" xfId="0" applyFont="1" applyFill="1" applyBorder="1" applyAlignment="1" applyProtection="1">
      <alignment vertical="top" wrapText="1"/>
    </xf>
    <xf numFmtId="0" fontId="13" fillId="4" borderId="0" xfId="0" applyFont="1" applyFill="1" applyAlignment="1" applyProtection="1">
      <alignment vertical="top" wrapText="1"/>
    </xf>
    <xf numFmtId="0" fontId="8" fillId="4" borderId="0" xfId="0" applyFont="1" applyFill="1" applyBorder="1" applyAlignment="1" applyProtection="1">
      <alignment horizontal="right" vertical="top" wrapText="1"/>
    </xf>
    <xf numFmtId="49" fontId="22" fillId="3" borderId="10" xfId="0" applyNumberFormat="1" applyFont="1" applyFill="1" applyBorder="1" applyAlignment="1" applyProtection="1">
      <alignment horizontal="left"/>
    </xf>
    <xf numFmtId="49" fontId="0" fillId="2" borderId="7" xfId="0" applyNumberFormat="1" applyFill="1" applyBorder="1" applyAlignment="1"/>
    <xf numFmtId="0" fontId="0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wrapText="1"/>
    </xf>
    <xf numFmtId="0" fontId="10" fillId="0" borderId="0" xfId="0" applyFont="1" applyFill="1" applyAlignment="1" applyProtection="1">
      <alignment wrapText="1"/>
    </xf>
    <xf numFmtId="0" fontId="4" fillId="0" borderId="0" xfId="0" applyFont="1" applyFill="1" applyAlignment="1" applyProtection="1">
      <alignment vertical="top" wrapText="1"/>
    </xf>
    <xf numFmtId="0" fontId="4" fillId="0" borderId="0" xfId="0" applyFont="1" applyFill="1" applyAlignment="1" applyProtection="1">
      <alignment wrapText="1"/>
    </xf>
    <xf numFmtId="0" fontId="14" fillId="0" borderId="0" xfId="0" applyFont="1" applyFill="1" applyAlignment="1" applyProtection="1">
      <alignment wrapText="1"/>
    </xf>
    <xf numFmtId="0" fontId="14" fillId="0" borderId="0" xfId="0" applyFont="1" applyFill="1" applyBorder="1" applyAlignment="1" applyProtection="1">
      <alignment wrapText="1"/>
    </xf>
    <xf numFmtId="0" fontId="10" fillId="0" borderId="0" xfId="0" applyFont="1" applyFill="1" applyBorder="1" applyAlignment="1" applyProtection="1">
      <alignment horizontal="left" vertical="top" wrapText="1"/>
    </xf>
    <xf numFmtId="164" fontId="0" fillId="0" borderId="0" xfId="0" applyNumberFormat="1" applyFont="1" applyFill="1" applyAlignment="1" applyProtection="1">
      <alignment wrapText="1"/>
    </xf>
    <xf numFmtId="0" fontId="8" fillId="5" borderId="7" xfId="0" applyFont="1" applyFill="1" applyBorder="1" applyAlignment="1" applyProtection="1">
      <alignment horizontal="center" vertical="top" wrapText="1"/>
    </xf>
    <xf numFmtId="0" fontId="13" fillId="4" borderId="0" xfId="0" applyFont="1" applyFill="1" applyBorder="1" applyAlignment="1" applyProtection="1">
      <alignment vertical="center"/>
    </xf>
    <xf numFmtId="0" fontId="12" fillId="4" borderId="0" xfId="0" applyFont="1" applyFill="1" applyBorder="1" applyAlignment="1" applyProtection="1">
      <alignment horizontal="right" vertical="top" wrapText="1"/>
    </xf>
    <xf numFmtId="0" fontId="8" fillId="5" borderId="7" xfId="0" applyFont="1" applyFill="1" applyBorder="1" applyAlignment="1" applyProtection="1">
      <alignment horizontal="center" vertical="top" wrapText="1"/>
    </xf>
    <xf numFmtId="0" fontId="23" fillId="4" borderId="0" xfId="0" applyFont="1" applyFill="1" applyAlignment="1" applyProtection="1">
      <alignment horizontal="center"/>
    </xf>
    <xf numFmtId="0" fontId="8" fillId="6" borderId="7" xfId="0" applyFont="1" applyFill="1" applyBorder="1" applyAlignment="1" applyProtection="1">
      <alignment horizontal="center" wrapText="1"/>
    </xf>
    <xf numFmtId="0" fontId="5" fillId="4" borderId="0" xfId="0" applyFont="1" applyFill="1" applyAlignment="1" applyProtection="1">
      <alignment horizontal="center"/>
    </xf>
    <xf numFmtId="0" fontId="8" fillId="5" borderId="7" xfId="0" applyFont="1" applyFill="1" applyBorder="1" applyAlignment="1" applyProtection="1">
      <alignment horizontal="center" vertical="top"/>
    </xf>
    <xf numFmtId="164" fontId="8" fillId="5" borderId="7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272498</xdr:colOff>
      <xdr:row>0</xdr:row>
      <xdr:rowOff>74957</xdr:rowOff>
    </xdr:from>
    <xdr:to>
      <xdr:col>0</xdr:col>
      <xdr:colOff>272498</xdr:colOff>
      <xdr:row>2</xdr:row>
      <xdr:rowOff>237353</xdr:rowOff>
    </xdr:to>
    <xdr:pic>
      <xdr:nvPicPr>
        <xdr:cNvPr id="2" name="Picture 1" descr="RBI-logo 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98" y="74957"/>
          <a:ext cx="565702" cy="54339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0"/>
            </a:srgbClr>
          </a:outerShdw>
        </a:effectLst>
      </xdr:spPr>
    </xdr:pic>
    <xdr:clientData/>
  </xdr:twoCellAnchor>
  <xdr:twoCellAnchor editAs="oneCell">
    <xdr:from>
      <xdr:col>0</xdr:col>
      <xdr:colOff>85725</xdr:colOff>
      <xdr:row>0</xdr:row>
      <xdr:rowOff>66674</xdr:rowOff>
    </xdr:from>
    <xdr:to>
      <xdr:col>1</xdr:col>
      <xdr:colOff>377840</xdr:colOff>
      <xdr:row>2</xdr:row>
      <xdr:rowOff>219074</xdr:rowOff>
    </xdr:to>
    <xdr:pic>
      <xdr:nvPicPr>
        <xdr:cNvPr id="3" name="Picture 2" descr="RBI-logo 2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4"/>
          <a:ext cx="644540" cy="6191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06"/>
  <sheetViews>
    <sheetView workbookViewId="0">
      <selection activeCell="A67" sqref="A67"/>
    </sheetView>
  </sheetViews>
  <sheetFormatPr defaultRowHeight="15" x14ac:dyDescent="0.25"/>
  <cols>
    <col min="1" max="1" width="56.5703125" style="19" bestFit="1" customWidth="1"/>
    <col min="2" max="2" width="9.7109375" style="18" customWidth="1"/>
    <col min="3" max="3" width="9.140625" style="16"/>
    <col min="4" max="4" width="15.42578125" style="8" customWidth="1"/>
    <col min="5" max="5" width="17.42578125" style="8" customWidth="1"/>
    <col min="6" max="6" width="14.5703125" style="8" bestFit="1" customWidth="1"/>
    <col min="7" max="7" width="17.7109375" style="8" bestFit="1" customWidth="1"/>
    <col min="8" max="8" width="9.140625" style="8"/>
    <col min="9" max="9" width="14.5703125" style="8" bestFit="1" customWidth="1"/>
    <col min="10" max="10" width="17.7109375" style="8" bestFit="1" customWidth="1"/>
    <col min="11" max="16384" width="9.140625" style="8"/>
  </cols>
  <sheetData>
    <row r="1" spans="1:8" x14ac:dyDescent="0.25">
      <c r="A1" s="17" t="s">
        <v>266</v>
      </c>
      <c r="B1" s="66">
        <v>678</v>
      </c>
    </row>
    <row r="2" spans="1:8" x14ac:dyDescent="0.25">
      <c r="A2" s="17" t="s">
        <v>267</v>
      </c>
      <c r="B2" s="66">
        <v>897</v>
      </c>
    </row>
    <row r="3" spans="1:8" x14ac:dyDescent="0.25">
      <c r="A3" s="17" t="s">
        <v>268</v>
      </c>
      <c r="B3" s="66">
        <v>230</v>
      </c>
      <c r="H3" s="22"/>
    </row>
    <row r="4" spans="1:8" x14ac:dyDescent="0.25">
      <c r="A4" s="17" t="s">
        <v>269</v>
      </c>
      <c r="B4" s="66">
        <v>268</v>
      </c>
      <c r="E4" s="9" t="s">
        <v>222</v>
      </c>
      <c r="F4" s="10" t="s">
        <v>162</v>
      </c>
      <c r="H4" s="22"/>
    </row>
    <row r="5" spans="1:8" x14ac:dyDescent="0.25">
      <c r="A5" s="17" t="s">
        <v>270</v>
      </c>
      <c r="B5" s="66">
        <v>720</v>
      </c>
      <c r="E5" s="9" t="s">
        <v>221</v>
      </c>
      <c r="F5" s="10" t="s">
        <v>163</v>
      </c>
      <c r="H5" s="22"/>
    </row>
    <row r="6" spans="1:8" x14ac:dyDescent="0.25">
      <c r="A6" s="17" t="s">
        <v>271</v>
      </c>
      <c r="B6" s="66" t="s">
        <v>11</v>
      </c>
      <c r="E6" s="12" t="s">
        <v>164</v>
      </c>
      <c r="F6" s="10" t="s">
        <v>165</v>
      </c>
      <c r="H6" s="22"/>
    </row>
    <row r="7" spans="1:8" x14ac:dyDescent="0.25">
      <c r="A7" s="17" t="s">
        <v>373</v>
      </c>
      <c r="B7" s="66" t="s">
        <v>363</v>
      </c>
      <c r="E7" s="10" t="s">
        <v>224</v>
      </c>
      <c r="F7" s="10" t="s">
        <v>166</v>
      </c>
      <c r="H7" s="22"/>
    </row>
    <row r="8" spans="1:8" x14ac:dyDescent="0.25">
      <c r="A8" s="17" t="s">
        <v>272</v>
      </c>
      <c r="B8" s="66">
        <v>370</v>
      </c>
      <c r="E8" s="13" t="s">
        <v>167</v>
      </c>
      <c r="F8" s="10" t="s">
        <v>168</v>
      </c>
      <c r="H8" s="22"/>
    </row>
    <row r="9" spans="1:8" x14ac:dyDescent="0.25">
      <c r="A9" s="17" t="s">
        <v>273</v>
      </c>
      <c r="B9" s="66">
        <v>636</v>
      </c>
      <c r="E9" s="9" t="s">
        <v>260</v>
      </c>
      <c r="F9" s="10" t="s">
        <v>169</v>
      </c>
      <c r="H9" s="22"/>
    </row>
    <row r="10" spans="1:8" x14ac:dyDescent="0.25">
      <c r="A10" s="17" t="s">
        <v>389</v>
      </c>
      <c r="B10" s="66" t="s">
        <v>390</v>
      </c>
      <c r="E10" s="10" t="s">
        <v>223</v>
      </c>
      <c r="F10" s="10" t="s">
        <v>170</v>
      </c>
      <c r="H10" s="22"/>
    </row>
    <row r="11" spans="1:8" x14ac:dyDescent="0.25">
      <c r="A11" s="17" t="s">
        <v>274</v>
      </c>
      <c r="B11" s="66">
        <v>675</v>
      </c>
      <c r="E11" s="10" t="s">
        <v>261</v>
      </c>
      <c r="F11" s="10" t="s">
        <v>171</v>
      </c>
      <c r="H11" s="22"/>
    </row>
    <row r="12" spans="1:8" x14ac:dyDescent="0.25">
      <c r="A12" s="17" t="s">
        <v>275</v>
      </c>
      <c r="B12" s="66">
        <v>882</v>
      </c>
      <c r="E12" s="10" t="s">
        <v>262</v>
      </c>
      <c r="F12" s="10" t="s">
        <v>172</v>
      </c>
      <c r="H12" s="22"/>
    </row>
    <row r="13" spans="1:8" x14ac:dyDescent="0.25">
      <c r="A13" s="17" t="s">
        <v>276</v>
      </c>
      <c r="B13" s="66">
        <v>904</v>
      </c>
      <c r="E13" s="10"/>
      <c r="F13" s="10" t="s">
        <v>173</v>
      </c>
      <c r="H13" s="22"/>
    </row>
    <row r="14" spans="1:8" x14ac:dyDescent="0.25">
      <c r="A14" s="17" t="s">
        <v>277</v>
      </c>
      <c r="B14" s="66">
        <v>200</v>
      </c>
      <c r="E14" s="10"/>
      <c r="F14" s="10" t="s">
        <v>174</v>
      </c>
      <c r="H14" s="22"/>
    </row>
    <row r="15" spans="1:8" x14ac:dyDescent="0.25">
      <c r="A15" s="17" t="s">
        <v>278</v>
      </c>
      <c r="B15" s="66">
        <v>672</v>
      </c>
      <c r="E15" s="10"/>
      <c r="F15" s="10" t="s">
        <v>175</v>
      </c>
      <c r="H15" s="22"/>
    </row>
    <row r="16" spans="1:8" x14ac:dyDescent="0.25">
      <c r="A16" s="17" t="s">
        <v>279</v>
      </c>
      <c r="B16" s="66">
        <v>300</v>
      </c>
      <c r="E16" s="9"/>
      <c r="F16" s="10" t="s">
        <v>176</v>
      </c>
      <c r="H16" s="22"/>
    </row>
    <row r="17" spans="1:9" x14ac:dyDescent="0.25">
      <c r="A17" s="17" t="s">
        <v>280</v>
      </c>
      <c r="B17" s="66">
        <v>330</v>
      </c>
      <c r="E17" s="14"/>
      <c r="F17" s="11" t="s">
        <v>177</v>
      </c>
    </row>
    <row r="18" spans="1:9" x14ac:dyDescent="0.25">
      <c r="A18" s="17" t="s">
        <v>281</v>
      </c>
      <c r="B18" s="66">
        <v>901</v>
      </c>
      <c r="F18" s="15" t="s">
        <v>178</v>
      </c>
    </row>
    <row r="19" spans="1:9" x14ac:dyDescent="0.25">
      <c r="A19" s="17" t="s">
        <v>282</v>
      </c>
      <c r="B19" s="66">
        <v>665</v>
      </c>
    </row>
    <row r="20" spans="1:9" x14ac:dyDescent="0.25">
      <c r="A20" s="17" t="s">
        <v>283</v>
      </c>
      <c r="B20" s="66">
        <v>884</v>
      </c>
    </row>
    <row r="21" spans="1:9" x14ac:dyDescent="0.25">
      <c r="A21" s="17" t="s">
        <v>284</v>
      </c>
      <c r="B21" s="66">
        <v>400</v>
      </c>
    </row>
    <row r="22" spans="1:9" ht="19.5" x14ac:dyDescent="0.4">
      <c r="A22" s="17" t="s">
        <v>374</v>
      </c>
      <c r="B22" s="66" t="s">
        <v>364</v>
      </c>
      <c r="E22" s="20" t="s">
        <v>357</v>
      </c>
      <c r="F22" s="20"/>
      <c r="G22" s="20"/>
      <c r="H22" s="21"/>
      <c r="I22" s="21"/>
    </row>
    <row r="23" spans="1:9" x14ac:dyDescent="0.25">
      <c r="A23" s="17" t="s">
        <v>285</v>
      </c>
      <c r="B23" s="66">
        <v>765</v>
      </c>
    </row>
    <row r="24" spans="1:9" x14ac:dyDescent="0.25">
      <c r="A24" s="17" t="s">
        <v>286</v>
      </c>
      <c r="B24" s="66">
        <v>500</v>
      </c>
    </row>
    <row r="25" spans="1:9" x14ac:dyDescent="0.25">
      <c r="A25" s="17" t="s">
        <v>287</v>
      </c>
      <c r="B25" s="66">
        <v>679</v>
      </c>
    </row>
    <row r="26" spans="1:9" x14ac:dyDescent="0.25">
      <c r="A26" s="17" t="s">
        <v>288</v>
      </c>
      <c r="B26" s="66">
        <v>888</v>
      </c>
    </row>
    <row r="27" spans="1:9" x14ac:dyDescent="0.25">
      <c r="A27" s="17" t="s">
        <v>289</v>
      </c>
      <c r="B27" s="66">
        <v>768</v>
      </c>
    </row>
    <row r="28" spans="1:9" x14ac:dyDescent="0.25">
      <c r="A28" s="17" t="s">
        <v>290</v>
      </c>
      <c r="B28" s="66">
        <v>329</v>
      </c>
    </row>
    <row r="29" spans="1:9" x14ac:dyDescent="0.25">
      <c r="A29" s="17" t="s">
        <v>291</v>
      </c>
      <c r="B29" s="66">
        <v>750</v>
      </c>
    </row>
    <row r="30" spans="1:9" x14ac:dyDescent="0.25">
      <c r="A30" s="17" t="s">
        <v>292</v>
      </c>
      <c r="B30" s="66">
        <v>899</v>
      </c>
    </row>
    <row r="31" spans="1:9" x14ac:dyDescent="0.25">
      <c r="A31" s="17" t="s">
        <v>293</v>
      </c>
      <c r="B31" s="66">
        <v>504</v>
      </c>
    </row>
    <row r="32" spans="1:9" x14ac:dyDescent="0.25">
      <c r="A32" s="17" t="s">
        <v>294</v>
      </c>
      <c r="B32" s="66">
        <v>669</v>
      </c>
    </row>
    <row r="33" spans="1:2" x14ac:dyDescent="0.25">
      <c r="A33" s="17" t="s">
        <v>295</v>
      </c>
      <c r="B33" s="66">
        <v>430</v>
      </c>
    </row>
    <row r="34" spans="1:2" x14ac:dyDescent="0.25">
      <c r="A34" s="17" t="s">
        <v>296</v>
      </c>
      <c r="B34" s="66">
        <v>896</v>
      </c>
    </row>
    <row r="35" spans="1:2" x14ac:dyDescent="0.25">
      <c r="A35" s="17" t="s">
        <v>297</v>
      </c>
      <c r="B35" s="66" t="s">
        <v>59</v>
      </c>
    </row>
    <row r="36" spans="1:2" x14ac:dyDescent="0.25">
      <c r="A36" s="17" t="s">
        <v>375</v>
      </c>
      <c r="B36" s="66" t="s">
        <v>365</v>
      </c>
    </row>
    <row r="37" spans="1:2" x14ac:dyDescent="0.25">
      <c r="A37" s="17" t="s">
        <v>376</v>
      </c>
      <c r="B37" s="66" t="s">
        <v>366</v>
      </c>
    </row>
    <row r="38" spans="1:2" x14ac:dyDescent="0.25">
      <c r="A38" s="17" t="s">
        <v>298</v>
      </c>
      <c r="B38" s="66">
        <v>800</v>
      </c>
    </row>
    <row r="39" spans="1:2" x14ac:dyDescent="0.25">
      <c r="A39" s="17" t="s">
        <v>377</v>
      </c>
      <c r="B39" s="66" t="s">
        <v>367</v>
      </c>
    </row>
    <row r="40" spans="1:2" x14ac:dyDescent="0.25">
      <c r="A40" s="17" t="s">
        <v>299</v>
      </c>
      <c r="B40" s="66">
        <v>326</v>
      </c>
    </row>
    <row r="41" spans="1:2" x14ac:dyDescent="0.25">
      <c r="A41" s="17" t="s">
        <v>300</v>
      </c>
      <c r="B41" s="66" t="s">
        <v>65</v>
      </c>
    </row>
    <row r="42" spans="1:2" x14ac:dyDescent="0.25">
      <c r="A42" s="17" t="s">
        <v>301</v>
      </c>
      <c r="B42" s="66">
        <v>891</v>
      </c>
    </row>
    <row r="43" spans="1:2" x14ac:dyDescent="0.25">
      <c r="A43" s="17" t="s">
        <v>302</v>
      </c>
      <c r="B43" s="66">
        <v>639</v>
      </c>
    </row>
    <row r="44" spans="1:2" x14ac:dyDescent="0.25">
      <c r="A44" s="17" t="s">
        <v>303</v>
      </c>
      <c r="B44" s="66">
        <v>997</v>
      </c>
    </row>
    <row r="45" spans="1:2" x14ac:dyDescent="0.25">
      <c r="A45" s="17" t="s">
        <v>304</v>
      </c>
      <c r="B45" s="66">
        <v>201</v>
      </c>
    </row>
    <row r="46" spans="1:2" x14ac:dyDescent="0.25">
      <c r="A46" s="17" t="s">
        <v>305</v>
      </c>
      <c r="B46" s="66">
        <v>440</v>
      </c>
    </row>
    <row r="47" spans="1:2" x14ac:dyDescent="0.25">
      <c r="A47" s="17" t="s">
        <v>306</v>
      </c>
      <c r="B47" s="66">
        <v>460</v>
      </c>
    </row>
    <row r="48" spans="1:2" x14ac:dyDescent="0.25">
      <c r="A48" s="17" t="s">
        <v>307</v>
      </c>
      <c r="B48" s="66">
        <v>638</v>
      </c>
    </row>
    <row r="49" spans="1:2" x14ac:dyDescent="0.25">
      <c r="A49" s="17" t="s">
        <v>308</v>
      </c>
      <c r="B49" s="66">
        <v>507</v>
      </c>
    </row>
    <row r="50" spans="1:2" x14ac:dyDescent="0.25">
      <c r="A50" s="17" t="s">
        <v>309</v>
      </c>
      <c r="B50" s="66">
        <v>865</v>
      </c>
    </row>
    <row r="51" spans="1:2" x14ac:dyDescent="0.25">
      <c r="A51" s="17" t="s">
        <v>310</v>
      </c>
      <c r="B51" s="66">
        <v>869</v>
      </c>
    </row>
    <row r="52" spans="1:2" x14ac:dyDescent="0.25">
      <c r="A52" s="17" t="s">
        <v>378</v>
      </c>
      <c r="B52" s="66" t="s">
        <v>368</v>
      </c>
    </row>
    <row r="53" spans="1:2" x14ac:dyDescent="0.25">
      <c r="A53" s="17" t="s">
        <v>311</v>
      </c>
      <c r="B53" s="66">
        <v>668</v>
      </c>
    </row>
    <row r="54" spans="1:2" x14ac:dyDescent="0.25">
      <c r="A54" s="17" t="s">
        <v>312</v>
      </c>
      <c r="B54" s="66">
        <v>264</v>
      </c>
    </row>
    <row r="55" spans="1:2" x14ac:dyDescent="0.25">
      <c r="A55" s="17" t="s">
        <v>313</v>
      </c>
      <c r="B55" s="66">
        <v>820</v>
      </c>
    </row>
    <row r="56" spans="1:2" x14ac:dyDescent="0.25">
      <c r="A56" s="17" t="s">
        <v>314</v>
      </c>
      <c r="B56" s="66">
        <v>772</v>
      </c>
    </row>
    <row r="57" spans="1:2" x14ac:dyDescent="0.25">
      <c r="A57" s="17" t="s">
        <v>315</v>
      </c>
      <c r="B57" s="66" t="s">
        <v>91</v>
      </c>
    </row>
    <row r="58" spans="1:2" x14ac:dyDescent="0.25">
      <c r="A58" s="17" t="s">
        <v>316</v>
      </c>
      <c r="B58" s="66" t="s">
        <v>93</v>
      </c>
    </row>
    <row r="59" spans="1:2" x14ac:dyDescent="0.25">
      <c r="A59" s="17" t="s">
        <v>317</v>
      </c>
      <c r="B59" s="66">
        <v>777</v>
      </c>
    </row>
    <row r="60" spans="1:2" x14ac:dyDescent="0.25">
      <c r="A60" s="17" t="s">
        <v>318</v>
      </c>
      <c r="B60" s="66">
        <v>898</v>
      </c>
    </row>
    <row r="61" spans="1:2" x14ac:dyDescent="0.25">
      <c r="A61" s="17" t="s">
        <v>319</v>
      </c>
      <c r="B61" s="66">
        <v>677</v>
      </c>
    </row>
    <row r="62" spans="1:2" x14ac:dyDescent="0.25">
      <c r="A62" s="17" t="s">
        <v>320</v>
      </c>
      <c r="B62" s="66">
        <v>826</v>
      </c>
    </row>
    <row r="63" spans="1:2" x14ac:dyDescent="0.25">
      <c r="A63" s="17" t="s">
        <v>321</v>
      </c>
      <c r="B63" s="66">
        <v>506</v>
      </c>
    </row>
    <row r="64" spans="1:2" x14ac:dyDescent="0.25">
      <c r="A64" s="17" t="s">
        <v>379</v>
      </c>
      <c r="B64" s="66" t="s">
        <v>369</v>
      </c>
    </row>
    <row r="65" spans="1:2" x14ac:dyDescent="0.25">
      <c r="A65" s="17" t="s">
        <v>322</v>
      </c>
      <c r="B65" s="66">
        <v>903</v>
      </c>
    </row>
    <row r="66" spans="1:2" x14ac:dyDescent="0.25">
      <c r="A66" s="17" t="s">
        <v>323</v>
      </c>
      <c r="B66" s="66">
        <v>784</v>
      </c>
    </row>
    <row r="67" spans="1:2" x14ac:dyDescent="0.25">
      <c r="A67" s="17" t="s">
        <v>324</v>
      </c>
      <c r="B67" s="66">
        <v>810</v>
      </c>
    </row>
    <row r="68" spans="1:2" x14ac:dyDescent="0.25">
      <c r="A68" s="17" t="s">
        <v>325</v>
      </c>
      <c r="B68" s="66">
        <v>600</v>
      </c>
    </row>
    <row r="69" spans="1:2" x14ac:dyDescent="0.25">
      <c r="A69" s="17" t="s">
        <v>326</v>
      </c>
      <c r="B69" s="66" t="s">
        <v>195</v>
      </c>
    </row>
    <row r="70" spans="1:2" x14ac:dyDescent="0.25">
      <c r="A70" s="17" t="s">
        <v>327</v>
      </c>
      <c r="B70" s="66" t="s">
        <v>111</v>
      </c>
    </row>
    <row r="71" spans="1:2" x14ac:dyDescent="0.25">
      <c r="A71" s="17" t="s">
        <v>328</v>
      </c>
      <c r="B71" s="66" t="s">
        <v>197</v>
      </c>
    </row>
    <row r="72" spans="1:2" x14ac:dyDescent="0.25">
      <c r="A72" s="17" t="s">
        <v>329</v>
      </c>
      <c r="B72" s="66" t="s">
        <v>113</v>
      </c>
    </row>
    <row r="73" spans="1:2" x14ac:dyDescent="0.25">
      <c r="A73" s="17" t="s">
        <v>330</v>
      </c>
      <c r="B73" s="66" t="s">
        <v>115</v>
      </c>
    </row>
    <row r="74" spans="1:2" x14ac:dyDescent="0.25">
      <c r="A74" s="17" t="s">
        <v>387</v>
      </c>
      <c r="B74" s="66" t="s">
        <v>388</v>
      </c>
    </row>
    <row r="75" spans="1:2" x14ac:dyDescent="0.25">
      <c r="A75" s="17" t="s">
        <v>331</v>
      </c>
      <c r="B75" s="66" t="s">
        <v>117</v>
      </c>
    </row>
    <row r="76" spans="1:2" x14ac:dyDescent="0.25">
      <c r="A76" s="17" t="s">
        <v>332</v>
      </c>
      <c r="B76" s="66" t="s">
        <v>119</v>
      </c>
    </row>
    <row r="77" spans="1:2" x14ac:dyDescent="0.25">
      <c r="A77" s="17" t="s">
        <v>333</v>
      </c>
      <c r="B77" s="66" t="s">
        <v>121</v>
      </c>
    </row>
    <row r="78" spans="1:2" x14ac:dyDescent="0.25">
      <c r="A78" s="17" t="s">
        <v>334</v>
      </c>
      <c r="B78" s="66" t="s">
        <v>123</v>
      </c>
    </row>
    <row r="79" spans="1:2" x14ac:dyDescent="0.25">
      <c r="A79" s="17" t="s">
        <v>335</v>
      </c>
      <c r="B79" s="66" t="s">
        <v>125</v>
      </c>
    </row>
    <row r="80" spans="1:2" x14ac:dyDescent="0.25">
      <c r="A80" s="17" t="s">
        <v>336</v>
      </c>
      <c r="B80" s="66" t="s">
        <v>127</v>
      </c>
    </row>
    <row r="81" spans="1:2" x14ac:dyDescent="0.25">
      <c r="A81" s="17" t="s">
        <v>337</v>
      </c>
      <c r="B81" s="66" t="s">
        <v>129</v>
      </c>
    </row>
    <row r="82" spans="1:2" x14ac:dyDescent="0.25">
      <c r="A82" s="17" t="s">
        <v>338</v>
      </c>
      <c r="B82" s="66" t="s">
        <v>131</v>
      </c>
    </row>
    <row r="83" spans="1:2" x14ac:dyDescent="0.25">
      <c r="A83" s="17" t="s">
        <v>339</v>
      </c>
      <c r="B83" s="66" t="s">
        <v>133</v>
      </c>
    </row>
    <row r="84" spans="1:2" x14ac:dyDescent="0.25">
      <c r="A84" s="17" t="s">
        <v>340</v>
      </c>
      <c r="B84" s="66" t="s">
        <v>135</v>
      </c>
    </row>
    <row r="85" spans="1:2" x14ac:dyDescent="0.25">
      <c r="A85" s="17" t="s">
        <v>341</v>
      </c>
      <c r="B85" s="66" t="s">
        <v>137</v>
      </c>
    </row>
    <row r="86" spans="1:2" x14ac:dyDescent="0.25">
      <c r="A86" s="17" t="s">
        <v>342</v>
      </c>
      <c r="B86" s="66" t="s">
        <v>199</v>
      </c>
    </row>
    <row r="87" spans="1:2" x14ac:dyDescent="0.25">
      <c r="A87" s="17" t="s">
        <v>380</v>
      </c>
      <c r="B87" s="66" t="s">
        <v>370</v>
      </c>
    </row>
    <row r="88" spans="1:2" x14ac:dyDescent="0.25">
      <c r="A88" s="17" t="s">
        <v>343</v>
      </c>
      <c r="B88" s="66" t="s">
        <v>139</v>
      </c>
    </row>
    <row r="89" spans="1:2" x14ac:dyDescent="0.25">
      <c r="A89" s="17" t="s">
        <v>344</v>
      </c>
      <c r="B89" s="66" t="s">
        <v>141</v>
      </c>
    </row>
    <row r="90" spans="1:2" x14ac:dyDescent="0.25">
      <c r="A90" s="17" t="s">
        <v>345</v>
      </c>
      <c r="B90" s="66" t="s">
        <v>143</v>
      </c>
    </row>
    <row r="91" spans="1:2" x14ac:dyDescent="0.25">
      <c r="A91" s="17" t="s">
        <v>346</v>
      </c>
      <c r="B91" s="66" t="s">
        <v>145</v>
      </c>
    </row>
    <row r="92" spans="1:2" x14ac:dyDescent="0.25">
      <c r="A92" s="17" t="s">
        <v>347</v>
      </c>
      <c r="B92" s="66" t="s">
        <v>147</v>
      </c>
    </row>
    <row r="93" spans="1:2" x14ac:dyDescent="0.25">
      <c r="A93" s="17" t="s">
        <v>348</v>
      </c>
      <c r="B93" s="66" t="s">
        <v>149</v>
      </c>
    </row>
    <row r="94" spans="1:2" x14ac:dyDescent="0.25">
      <c r="A94" s="17" t="s">
        <v>349</v>
      </c>
      <c r="B94" s="66" t="s">
        <v>151</v>
      </c>
    </row>
    <row r="95" spans="1:2" x14ac:dyDescent="0.25">
      <c r="A95" s="17" t="s">
        <v>381</v>
      </c>
      <c r="B95" s="66" t="s">
        <v>371</v>
      </c>
    </row>
    <row r="96" spans="1:2" x14ac:dyDescent="0.25">
      <c r="A96" s="17" t="s">
        <v>350</v>
      </c>
      <c r="B96" s="66" t="s">
        <v>153</v>
      </c>
    </row>
    <row r="97" spans="1:2" x14ac:dyDescent="0.25">
      <c r="A97" s="17" t="s">
        <v>351</v>
      </c>
      <c r="B97" s="66" t="s">
        <v>155</v>
      </c>
    </row>
    <row r="98" spans="1:2" x14ac:dyDescent="0.25">
      <c r="A98" s="17" t="s">
        <v>352</v>
      </c>
      <c r="B98" s="66" t="s">
        <v>157</v>
      </c>
    </row>
    <row r="99" spans="1:2" x14ac:dyDescent="0.25">
      <c r="A99" s="17" t="s">
        <v>386</v>
      </c>
      <c r="B99" s="66" t="s">
        <v>385</v>
      </c>
    </row>
    <row r="100" spans="1:2" x14ac:dyDescent="0.25">
      <c r="A100" s="17" t="s">
        <v>382</v>
      </c>
      <c r="B100" s="66" t="s">
        <v>372</v>
      </c>
    </row>
    <row r="101" spans="1:2" x14ac:dyDescent="0.25">
      <c r="A101" s="17" t="s">
        <v>353</v>
      </c>
      <c r="B101" s="66" t="s">
        <v>159</v>
      </c>
    </row>
    <row r="102" spans="1:2" x14ac:dyDescent="0.25">
      <c r="A102" s="17" t="s">
        <v>354</v>
      </c>
      <c r="B102" s="66" t="s">
        <v>201</v>
      </c>
    </row>
    <row r="103" spans="1:2" x14ac:dyDescent="0.25">
      <c r="A103" s="17" t="s">
        <v>355</v>
      </c>
      <c r="B103" s="66" t="s">
        <v>203</v>
      </c>
    </row>
    <row r="104" spans="1:2" x14ac:dyDescent="0.25">
      <c r="A104" s="17" t="s">
        <v>356</v>
      </c>
      <c r="B104" s="66" t="s">
        <v>161</v>
      </c>
    </row>
    <row r="105" spans="1:2" x14ac:dyDescent="0.25">
      <c r="A105" s="17"/>
      <c r="B105" s="66"/>
    </row>
    <row r="106" spans="1:2" x14ac:dyDescent="0.25">
      <c r="A106" s="17"/>
      <c r="B106" s="66"/>
    </row>
  </sheetData>
  <sheetProtection algorithmName="SHA-512" hashValue="4y30PUFQh7qpEStF/JEo+tp7ZOW6F+yGJ5qBqWo2VoXLDol/vv+Mt/me3Ai3zUPCRX5lTcNrvQOvnrbwGWHt7Q==" saltValue="CTCwYaJn2fTDGuWn3SuMRA==" spinCount="100000" sheet="1" objects="1" scenarios="1"/>
  <sortState ref="A1:B106">
    <sortCondition ref="A6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FC273"/>
  <sheetViews>
    <sheetView tabSelected="1" zoomScaleNormal="100" workbookViewId="0">
      <pane ySplit="12" topLeftCell="A13" activePane="bottomLeft" state="frozen"/>
      <selection pane="bottomLeft" activeCell="K12" sqref="K12"/>
    </sheetView>
  </sheetViews>
  <sheetFormatPr defaultColWidth="0" defaultRowHeight="15" customHeight="1" zeroHeight="1" x14ac:dyDescent="0.25"/>
  <cols>
    <col min="1" max="1" width="5.28515625" style="67" bestFit="1" customWidth="1"/>
    <col min="2" max="2" width="19.85546875" style="67" customWidth="1"/>
    <col min="3" max="3" width="4.7109375" style="75" hidden="1" customWidth="1"/>
    <col min="4" max="4" width="26.140625" style="67" customWidth="1"/>
    <col min="5" max="5" width="22.28515625" style="67" bestFit="1" customWidth="1"/>
    <col min="6" max="6" width="22.28515625" style="67" customWidth="1"/>
    <col min="7" max="7" width="11" style="67" customWidth="1"/>
    <col min="8" max="8" width="9.85546875" style="67" customWidth="1"/>
    <col min="9" max="9" width="15.140625" style="67" customWidth="1"/>
    <col min="10" max="10" width="9.85546875" style="67" customWidth="1"/>
    <col min="11" max="11" width="15.140625" style="67" customWidth="1"/>
    <col min="12" max="12" width="9.85546875" style="67" customWidth="1"/>
    <col min="13" max="13" width="15.140625" style="67" customWidth="1"/>
    <col min="14" max="14" width="9.85546875" style="67" customWidth="1"/>
    <col min="15" max="15" width="15.140625" style="67" customWidth="1"/>
    <col min="16" max="16" width="9.85546875" style="67" customWidth="1"/>
    <col min="17" max="17" width="10.7109375" style="67" bestFit="1" customWidth="1"/>
    <col min="18" max="18" width="9.85546875" style="67" customWidth="1"/>
    <col min="19" max="19" width="15.140625" style="67" customWidth="1"/>
    <col min="20" max="16383" width="9.140625" style="67" hidden="1"/>
    <col min="16384" max="16384" width="3.7109375" style="67" hidden="1"/>
  </cols>
  <sheetData>
    <row r="1" spans="1:28" ht="18" customHeight="1" x14ac:dyDescent="0.25">
      <c r="A1" s="82" t="s">
        <v>359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23"/>
      <c r="N1" s="23"/>
      <c r="O1" s="23"/>
      <c r="P1" s="23"/>
      <c r="Q1" s="24"/>
      <c r="R1" s="24"/>
      <c r="S1" s="24"/>
    </row>
    <row r="2" spans="1:28" ht="18.75" customHeight="1" x14ac:dyDescent="0.35">
      <c r="A2" s="80" t="s">
        <v>362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55"/>
      <c r="N2" s="55"/>
      <c r="O2" s="55"/>
      <c r="P2" s="55"/>
      <c r="Q2" s="55"/>
      <c r="R2" s="24"/>
      <c r="S2" s="43" t="s">
        <v>361</v>
      </c>
    </row>
    <row r="3" spans="1:28" s="68" customFormat="1" ht="23.25" customHeight="1" x14ac:dyDescent="0.25">
      <c r="A3" s="25"/>
      <c r="B3" s="25"/>
      <c r="C3" s="25"/>
      <c r="D3" s="26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8" s="69" customFormat="1" ht="22.5" x14ac:dyDescent="0.2">
      <c r="A4" s="27"/>
      <c r="B4" s="58" t="s">
        <v>179</v>
      </c>
      <c r="C4" s="59"/>
      <c r="D4" s="78" t="s">
        <v>373</v>
      </c>
      <c r="E4" s="77" t="s">
        <v>358</v>
      </c>
      <c r="F4" s="77"/>
      <c r="G4" s="28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AA4" s="72"/>
      <c r="AB4" s="72"/>
    </row>
    <row r="5" spans="1:28" s="69" customFormat="1" ht="14.25" hidden="1" customHeight="1" x14ac:dyDescent="0.25">
      <c r="A5" s="27"/>
      <c r="B5" s="25"/>
      <c r="C5" s="29"/>
      <c r="D5" s="27"/>
      <c r="E5" s="30"/>
      <c r="F5" s="30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Y5" s="73" t="s">
        <v>180</v>
      </c>
      <c r="Z5" s="74" t="str">
        <f>VLOOKUP(D4,Author!A1:B110,2,FALSE)</f>
        <v>211</v>
      </c>
    </row>
    <row r="6" spans="1:28" s="69" customFormat="1" ht="12.75" customHeight="1" x14ac:dyDescent="0.2">
      <c r="A6" s="27"/>
      <c r="B6" s="60" t="s">
        <v>181</v>
      </c>
      <c r="C6" s="61"/>
      <c r="D6" s="62">
        <v>2022</v>
      </c>
      <c r="E6" s="63" t="s">
        <v>358</v>
      </c>
      <c r="F6" s="63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AA6" s="72"/>
      <c r="AB6" s="72"/>
    </row>
    <row r="7" spans="1:28" s="69" customFormat="1" ht="4.5" hidden="1" customHeight="1" x14ac:dyDescent="0.25">
      <c r="A7" s="27"/>
      <c r="B7" s="25"/>
      <c r="C7" s="29"/>
      <c r="D7" s="42"/>
      <c r="E7" s="30"/>
      <c r="F7" s="30"/>
      <c r="G7" s="27"/>
      <c r="H7" s="56"/>
      <c r="I7" s="56"/>
      <c r="J7" s="56"/>
      <c r="K7" s="56"/>
      <c r="L7" s="56"/>
      <c r="M7" s="56"/>
      <c r="N7" s="56"/>
      <c r="O7" s="56"/>
      <c r="P7" s="27"/>
      <c r="Q7" s="27"/>
      <c r="R7" s="27"/>
      <c r="S7" s="27"/>
    </row>
    <row r="8" spans="1:28" s="69" customFormat="1" ht="14.25" customHeight="1" x14ac:dyDescent="0.2">
      <c r="A8" s="27"/>
      <c r="B8" s="60" t="s">
        <v>214</v>
      </c>
      <c r="C8" s="61"/>
      <c r="D8" s="64" t="s">
        <v>182</v>
      </c>
      <c r="E8" s="63" t="s">
        <v>358</v>
      </c>
      <c r="F8" s="63"/>
      <c r="G8" s="27"/>
      <c r="H8" s="56"/>
      <c r="I8" s="56"/>
      <c r="J8" s="56"/>
      <c r="K8" s="56"/>
      <c r="L8" s="56"/>
      <c r="M8" s="56"/>
      <c r="N8" s="56"/>
      <c r="O8" s="56"/>
      <c r="P8" s="27"/>
      <c r="Q8" s="27"/>
      <c r="R8" s="27"/>
      <c r="S8" s="27"/>
    </row>
    <row r="9" spans="1:28" s="69" customFormat="1" ht="18" customHeight="1" x14ac:dyDescent="0.25">
      <c r="A9" s="27"/>
      <c r="B9" s="26"/>
      <c r="C9" s="32"/>
      <c r="D9" s="31"/>
      <c r="E9" s="27"/>
      <c r="F9" s="27"/>
      <c r="G9" s="27"/>
      <c r="H9" s="33"/>
      <c r="I9" s="33"/>
      <c r="J9" s="33"/>
      <c r="K9" s="34"/>
      <c r="L9" s="33"/>
      <c r="M9" s="33"/>
      <c r="N9" s="33"/>
      <c r="O9" s="33"/>
      <c r="P9" s="27"/>
      <c r="Q9" s="35"/>
      <c r="R9" s="27"/>
      <c r="S9" s="57" t="s">
        <v>207</v>
      </c>
    </row>
    <row r="10" spans="1:28" s="70" customFormat="1" ht="30" customHeight="1" x14ac:dyDescent="0.25">
      <c r="A10" s="83" t="s">
        <v>204</v>
      </c>
      <c r="B10" s="83" t="s">
        <v>205</v>
      </c>
      <c r="C10" s="84" t="s">
        <v>225</v>
      </c>
      <c r="D10" s="79" t="s">
        <v>208</v>
      </c>
      <c r="E10" s="79"/>
      <c r="F10" s="79"/>
      <c r="G10" s="79"/>
      <c r="H10" s="79" t="s">
        <v>212</v>
      </c>
      <c r="I10" s="79"/>
      <c r="J10" s="79" t="s">
        <v>213</v>
      </c>
      <c r="K10" s="79"/>
      <c r="L10" s="79"/>
      <c r="M10" s="79"/>
      <c r="N10" s="79"/>
      <c r="O10" s="79"/>
      <c r="P10" s="79" t="s">
        <v>218</v>
      </c>
      <c r="Q10" s="79"/>
      <c r="R10" s="79" t="s">
        <v>220</v>
      </c>
      <c r="S10" s="79"/>
    </row>
    <row r="11" spans="1:28" s="70" customFormat="1" ht="24.75" customHeight="1" x14ac:dyDescent="0.25">
      <c r="A11" s="83"/>
      <c r="B11" s="83"/>
      <c r="C11" s="84"/>
      <c r="D11" s="79"/>
      <c r="E11" s="79"/>
      <c r="F11" s="79"/>
      <c r="G11" s="79"/>
      <c r="H11" s="79"/>
      <c r="I11" s="79"/>
      <c r="J11" s="79" t="s">
        <v>217</v>
      </c>
      <c r="K11" s="79"/>
      <c r="L11" s="79" t="s">
        <v>384</v>
      </c>
      <c r="M11" s="79"/>
      <c r="N11" s="79" t="s">
        <v>209</v>
      </c>
      <c r="O11" s="79"/>
      <c r="P11" s="79" t="s">
        <v>219</v>
      </c>
      <c r="Q11" s="79"/>
      <c r="R11" s="79" t="s">
        <v>219</v>
      </c>
      <c r="S11" s="79"/>
    </row>
    <row r="12" spans="1:28" s="70" customFormat="1" ht="25.5" x14ac:dyDescent="0.25">
      <c r="A12" s="53"/>
      <c r="B12" s="53"/>
      <c r="C12" s="54"/>
      <c r="D12" s="53" t="s">
        <v>263</v>
      </c>
      <c r="E12" s="76" t="s">
        <v>383</v>
      </c>
      <c r="F12" s="76" t="s">
        <v>264</v>
      </c>
      <c r="G12" s="53" t="s">
        <v>209</v>
      </c>
      <c r="H12" s="53" t="s">
        <v>210</v>
      </c>
      <c r="I12" s="53" t="s">
        <v>211</v>
      </c>
      <c r="J12" s="53" t="s">
        <v>215</v>
      </c>
      <c r="K12" s="53" t="s">
        <v>216</v>
      </c>
      <c r="L12" s="53" t="s">
        <v>215</v>
      </c>
      <c r="M12" s="53" t="s">
        <v>216</v>
      </c>
      <c r="N12" s="53" t="s">
        <v>215</v>
      </c>
      <c r="O12" s="53" t="s">
        <v>216</v>
      </c>
      <c r="P12" s="53" t="s">
        <v>210</v>
      </c>
      <c r="Q12" s="53" t="s">
        <v>211</v>
      </c>
      <c r="R12" s="53" t="s">
        <v>210</v>
      </c>
      <c r="S12" s="53" t="s">
        <v>211</v>
      </c>
    </row>
    <row r="13" spans="1:28" s="69" customFormat="1" ht="12.75" x14ac:dyDescent="0.2">
      <c r="A13" s="44">
        <v>1</v>
      </c>
      <c r="B13" s="65" t="s">
        <v>226</v>
      </c>
      <c r="C13" s="36">
        <v>19</v>
      </c>
      <c r="D13" s="37"/>
      <c r="E13" s="37"/>
      <c r="F13" s="37"/>
      <c r="G13" s="38">
        <f>(D13-E13)  + F13</f>
        <v>0</v>
      </c>
      <c r="H13" s="37"/>
      <c r="I13" s="39"/>
      <c r="J13" s="37"/>
      <c r="K13" s="39"/>
      <c r="L13" s="37"/>
      <c r="M13" s="39"/>
      <c r="N13" s="38">
        <f t="shared" ref="N13:O28" si="0">SUM(J13,L13)</f>
        <v>0</v>
      </c>
      <c r="O13" s="38">
        <f t="shared" si="0"/>
        <v>0</v>
      </c>
      <c r="P13" s="37"/>
      <c r="Q13" s="39"/>
      <c r="R13" s="37"/>
      <c r="S13" s="39"/>
    </row>
    <row r="14" spans="1:28" s="69" customFormat="1" ht="12.75" x14ac:dyDescent="0.2">
      <c r="A14" s="44">
        <v>2</v>
      </c>
      <c r="B14" s="45" t="s">
        <v>227</v>
      </c>
      <c r="C14" s="40">
        <v>80</v>
      </c>
      <c r="D14" s="37"/>
      <c r="E14" s="37"/>
      <c r="F14" s="37"/>
      <c r="G14" s="38">
        <f t="shared" ref="G14:G48" si="1">(D14-E14)  + F14</f>
        <v>0</v>
      </c>
      <c r="H14" s="37"/>
      <c r="I14" s="39"/>
      <c r="J14" s="37"/>
      <c r="K14" s="39"/>
      <c r="L14" s="37"/>
      <c r="M14" s="39"/>
      <c r="N14" s="38">
        <f t="shared" si="0"/>
        <v>0</v>
      </c>
      <c r="O14" s="38">
        <f t="shared" si="0"/>
        <v>0</v>
      </c>
      <c r="P14" s="37"/>
      <c r="Q14" s="39"/>
      <c r="R14" s="37"/>
      <c r="S14" s="39"/>
    </row>
    <row r="15" spans="1:28" s="69" customFormat="1" ht="12.75" x14ac:dyDescent="0.2">
      <c r="A15" s="44">
        <v>3</v>
      </c>
      <c r="B15" s="45" t="s">
        <v>228</v>
      </c>
      <c r="C15" s="41">
        <v>9</v>
      </c>
      <c r="D15" s="37"/>
      <c r="E15" s="37"/>
      <c r="F15" s="37"/>
      <c r="G15" s="38">
        <f t="shared" si="1"/>
        <v>0</v>
      </c>
      <c r="H15" s="37"/>
      <c r="I15" s="39"/>
      <c r="J15" s="37"/>
      <c r="K15" s="39"/>
      <c r="L15" s="37"/>
      <c r="M15" s="39"/>
      <c r="N15" s="38">
        <f t="shared" si="0"/>
        <v>0</v>
      </c>
      <c r="O15" s="38">
        <f t="shared" si="0"/>
        <v>0</v>
      </c>
      <c r="P15" s="37"/>
      <c r="Q15" s="39"/>
      <c r="R15" s="37"/>
      <c r="S15" s="39"/>
    </row>
    <row r="16" spans="1:28" s="71" customFormat="1" ht="12.75" x14ac:dyDescent="0.2">
      <c r="A16" s="44">
        <v>4</v>
      </c>
      <c r="B16" s="45" t="s">
        <v>229</v>
      </c>
      <c r="C16" s="46">
        <v>1</v>
      </c>
      <c r="D16" s="37"/>
      <c r="E16" s="37"/>
      <c r="F16" s="37"/>
      <c r="G16" s="38">
        <f t="shared" si="1"/>
        <v>0</v>
      </c>
      <c r="H16" s="37"/>
      <c r="I16" s="39"/>
      <c r="J16" s="37"/>
      <c r="K16" s="39"/>
      <c r="L16" s="37"/>
      <c r="M16" s="39"/>
      <c r="N16" s="38">
        <f t="shared" si="0"/>
        <v>0</v>
      </c>
      <c r="O16" s="38">
        <f t="shared" si="0"/>
        <v>0</v>
      </c>
      <c r="P16" s="37"/>
      <c r="Q16" s="39"/>
      <c r="R16" s="37"/>
      <c r="S16" s="39"/>
    </row>
    <row r="17" spans="1:19" s="71" customFormat="1" ht="12.75" x14ac:dyDescent="0.2">
      <c r="A17" s="44">
        <v>5</v>
      </c>
      <c r="B17" s="45" t="s">
        <v>230</v>
      </c>
      <c r="C17" s="48">
        <v>6</v>
      </c>
      <c r="D17" s="37"/>
      <c r="E17" s="37"/>
      <c r="F17" s="37"/>
      <c r="G17" s="38">
        <f t="shared" si="1"/>
        <v>0</v>
      </c>
      <c r="H17" s="37"/>
      <c r="I17" s="39"/>
      <c r="J17" s="37"/>
      <c r="K17" s="39"/>
      <c r="L17" s="37"/>
      <c r="M17" s="39"/>
      <c r="N17" s="38">
        <f t="shared" si="0"/>
        <v>0</v>
      </c>
      <c r="O17" s="38">
        <f t="shared" si="0"/>
        <v>0</v>
      </c>
      <c r="P17" s="37"/>
      <c r="Q17" s="39"/>
      <c r="R17" s="37"/>
      <c r="S17" s="39"/>
    </row>
    <row r="18" spans="1:19" s="71" customFormat="1" ht="12.75" x14ac:dyDescent="0.2">
      <c r="A18" s="44">
        <v>6</v>
      </c>
      <c r="B18" s="45" t="s">
        <v>231</v>
      </c>
      <c r="C18" s="48">
        <v>39</v>
      </c>
      <c r="D18" s="37"/>
      <c r="E18" s="37"/>
      <c r="F18" s="37"/>
      <c r="G18" s="38">
        <f t="shared" si="1"/>
        <v>0</v>
      </c>
      <c r="H18" s="37"/>
      <c r="I18" s="39"/>
      <c r="J18" s="37"/>
      <c r="K18" s="39"/>
      <c r="L18" s="37"/>
      <c r="M18" s="39"/>
      <c r="N18" s="38">
        <f t="shared" si="0"/>
        <v>0</v>
      </c>
      <c r="O18" s="38">
        <f t="shared" si="0"/>
        <v>0</v>
      </c>
      <c r="P18" s="37"/>
      <c r="Q18" s="39"/>
      <c r="R18" s="37"/>
      <c r="S18" s="39"/>
    </row>
    <row r="19" spans="1:19" s="71" customFormat="1" ht="12.75" x14ac:dyDescent="0.2">
      <c r="A19" s="44">
        <v>7</v>
      </c>
      <c r="B19" s="45" t="s">
        <v>232</v>
      </c>
      <c r="C19" s="48">
        <v>71</v>
      </c>
      <c r="D19" s="37"/>
      <c r="E19" s="37"/>
      <c r="F19" s="37"/>
      <c r="G19" s="38">
        <f t="shared" si="1"/>
        <v>0</v>
      </c>
      <c r="H19" s="37"/>
      <c r="I19" s="39"/>
      <c r="J19" s="37"/>
      <c r="K19" s="39"/>
      <c r="L19" s="37"/>
      <c r="M19" s="39"/>
      <c r="N19" s="38">
        <f t="shared" si="0"/>
        <v>0</v>
      </c>
      <c r="O19" s="38">
        <f t="shared" si="0"/>
        <v>0</v>
      </c>
      <c r="P19" s="37"/>
      <c r="Q19" s="39"/>
      <c r="R19" s="37"/>
      <c r="S19" s="39"/>
    </row>
    <row r="20" spans="1:19" s="71" customFormat="1" ht="12.75" x14ac:dyDescent="0.2">
      <c r="A20" s="44">
        <v>8</v>
      </c>
      <c r="B20" s="45" t="s">
        <v>233</v>
      </c>
      <c r="C20" s="48">
        <v>69</v>
      </c>
      <c r="D20" s="37"/>
      <c r="E20" s="37"/>
      <c r="F20" s="37"/>
      <c r="G20" s="38">
        <f t="shared" si="1"/>
        <v>0</v>
      </c>
      <c r="H20" s="37"/>
      <c r="I20" s="39"/>
      <c r="J20" s="37"/>
      <c r="K20" s="39"/>
      <c r="L20" s="37"/>
      <c r="M20" s="39"/>
      <c r="N20" s="38">
        <f t="shared" si="0"/>
        <v>0</v>
      </c>
      <c r="O20" s="38">
        <f t="shared" si="0"/>
        <v>0</v>
      </c>
      <c r="P20" s="37"/>
      <c r="Q20" s="39"/>
      <c r="R20" s="37"/>
      <c r="S20" s="39"/>
    </row>
    <row r="21" spans="1:19" s="71" customFormat="1" ht="12.75" x14ac:dyDescent="0.2">
      <c r="A21" s="44">
        <v>9</v>
      </c>
      <c r="B21" s="45" t="s">
        <v>234</v>
      </c>
      <c r="C21" s="48">
        <v>67</v>
      </c>
      <c r="D21" s="37"/>
      <c r="E21" s="37"/>
      <c r="F21" s="37"/>
      <c r="G21" s="38">
        <f t="shared" si="1"/>
        <v>0</v>
      </c>
      <c r="H21" s="37"/>
      <c r="I21" s="39"/>
      <c r="J21" s="37"/>
      <c r="K21" s="39"/>
      <c r="L21" s="37"/>
      <c r="M21" s="39"/>
      <c r="N21" s="38">
        <f t="shared" si="0"/>
        <v>0</v>
      </c>
      <c r="O21" s="38">
        <f t="shared" si="0"/>
        <v>0</v>
      </c>
      <c r="P21" s="37"/>
      <c r="Q21" s="39"/>
      <c r="R21" s="37"/>
      <c r="S21" s="39"/>
    </row>
    <row r="22" spans="1:19" s="71" customFormat="1" ht="12.75" x14ac:dyDescent="0.2">
      <c r="A22" s="44">
        <v>10</v>
      </c>
      <c r="B22" s="45" t="s">
        <v>235</v>
      </c>
      <c r="C22" s="48">
        <v>29</v>
      </c>
      <c r="D22" s="37"/>
      <c r="E22" s="37"/>
      <c r="F22" s="37"/>
      <c r="G22" s="38">
        <f t="shared" si="1"/>
        <v>0</v>
      </c>
      <c r="H22" s="37"/>
      <c r="I22" s="39"/>
      <c r="J22" s="37"/>
      <c r="K22" s="39"/>
      <c r="L22" s="37"/>
      <c r="M22" s="39"/>
      <c r="N22" s="38">
        <f t="shared" si="0"/>
        <v>0</v>
      </c>
      <c r="O22" s="38">
        <f t="shared" si="0"/>
        <v>0</v>
      </c>
      <c r="P22" s="37"/>
      <c r="Q22" s="39"/>
      <c r="R22" s="37"/>
      <c r="S22" s="39"/>
    </row>
    <row r="23" spans="1:19" s="71" customFormat="1" ht="12.75" x14ac:dyDescent="0.2">
      <c r="A23" s="44">
        <v>11</v>
      </c>
      <c r="B23" s="45" t="s">
        <v>236</v>
      </c>
      <c r="C23" s="48">
        <v>68</v>
      </c>
      <c r="D23" s="37"/>
      <c r="E23" s="37"/>
      <c r="F23" s="37"/>
      <c r="G23" s="38">
        <f t="shared" si="1"/>
        <v>0</v>
      </c>
      <c r="H23" s="37"/>
      <c r="I23" s="39"/>
      <c r="J23" s="37"/>
      <c r="K23" s="39"/>
      <c r="L23" s="37"/>
      <c r="M23" s="39"/>
      <c r="N23" s="38">
        <f t="shared" si="0"/>
        <v>0</v>
      </c>
      <c r="O23" s="38">
        <f t="shared" si="0"/>
        <v>0</v>
      </c>
      <c r="P23" s="37"/>
      <c r="Q23" s="39"/>
      <c r="R23" s="37"/>
      <c r="S23" s="39"/>
    </row>
    <row r="24" spans="1:19" s="71" customFormat="1" ht="12.75" x14ac:dyDescent="0.2">
      <c r="A24" s="44">
        <v>12</v>
      </c>
      <c r="B24" s="45" t="s">
        <v>237</v>
      </c>
      <c r="C24" s="48">
        <v>54</v>
      </c>
      <c r="D24" s="37"/>
      <c r="E24" s="37"/>
      <c r="F24" s="37"/>
      <c r="G24" s="38">
        <f t="shared" si="1"/>
        <v>0</v>
      </c>
      <c r="H24" s="37"/>
      <c r="I24" s="39"/>
      <c r="J24" s="37"/>
      <c r="K24" s="39"/>
      <c r="L24" s="37"/>
      <c r="M24" s="39"/>
      <c r="N24" s="38">
        <f t="shared" si="0"/>
        <v>0</v>
      </c>
      <c r="O24" s="38">
        <f t="shared" si="0"/>
        <v>0</v>
      </c>
      <c r="P24" s="37"/>
      <c r="Q24" s="39"/>
      <c r="R24" s="37"/>
      <c r="S24" s="39"/>
    </row>
    <row r="25" spans="1:19" s="71" customFormat="1" ht="12.75" x14ac:dyDescent="0.2">
      <c r="A25" s="44">
        <v>13</v>
      </c>
      <c r="B25" s="45" t="s">
        <v>238</v>
      </c>
      <c r="C25" s="48">
        <v>34</v>
      </c>
      <c r="D25" s="37"/>
      <c r="E25" s="37"/>
      <c r="F25" s="37"/>
      <c r="G25" s="38">
        <f t="shared" si="1"/>
        <v>0</v>
      </c>
      <c r="H25" s="37"/>
      <c r="I25" s="39"/>
      <c r="J25" s="37"/>
      <c r="K25" s="39"/>
      <c r="L25" s="37"/>
      <c r="M25" s="39"/>
      <c r="N25" s="38">
        <f t="shared" si="0"/>
        <v>0</v>
      </c>
      <c r="O25" s="38">
        <f t="shared" si="0"/>
        <v>0</v>
      </c>
      <c r="P25" s="37"/>
      <c r="Q25" s="39"/>
      <c r="R25" s="37"/>
      <c r="S25" s="39"/>
    </row>
    <row r="26" spans="1:19" s="71" customFormat="1" ht="12.75" x14ac:dyDescent="0.2">
      <c r="A26" s="44">
        <v>14</v>
      </c>
      <c r="B26" s="45" t="s">
        <v>239</v>
      </c>
      <c r="C26" s="48">
        <v>46</v>
      </c>
      <c r="D26" s="37"/>
      <c r="E26" s="37"/>
      <c r="F26" s="37"/>
      <c r="G26" s="38">
        <f t="shared" si="1"/>
        <v>0</v>
      </c>
      <c r="H26" s="37"/>
      <c r="I26" s="39"/>
      <c r="J26" s="37"/>
      <c r="K26" s="39"/>
      <c r="L26" s="37"/>
      <c r="M26" s="39"/>
      <c r="N26" s="38">
        <f t="shared" si="0"/>
        <v>0</v>
      </c>
      <c r="O26" s="38">
        <f t="shared" si="0"/>
        <v>0</v>
      </c>
      <c r="P26" s="37"/>
      <c r="Q26" s="39"/>
      <c r="R26" s="37"/>
      <c r="S26" s="39"/>
    </row>
    <row r="27" spans="1:19" s="71" customFormat="1" ht="12.75" x14ac:dyDescent="0.2">
      <c r="A27" s="44">
        <v>15</v>
      </c>
      <c r="B27" s="45" t="s">
        <v>240</v>
      </c>
      <c r="C27" s="48">
        <v>44</v>
      </c>
      <c r="D27" s="37"/>
      <c r="E27" s="37"/>
      <c r="F27" s="37"/>
      <c r="G27" s="38">
        <f t="shared" si="1"/>
        <v>0</v>
      </c>
      <c r="H27" s="37"/>
      <c r="I27" s="39"/>
      <c r="J27" s="37"/>
      <c r="K27" s="39"/>
      <c r="L27" s="37"/>
      <c r="M27" s="39"/>
      <c r="N27" s="38">
        <f t="shared" si="0"/>
        <v>0</v>
      </c>
      <c r="O27" s="38">
        <f t="shared" si="0"/>
        <v>0</v>
      </c>
      <c r="P27" s="37"/>
      <c r="Q27" s="39"/>
      <c r="R27" s="37"/>
      <c r="S27" s="39"/>
    </row>
    <row r="28" spans="1:19" s="71" customFormat="1" ht="12.75" x14ac:dyDescent="0.2">
      <c r="A28" s="44">
        <v>16</v>
      </c>
      <c r="B28" s="45" t="s">
        <v>241</v>
      </c>
      <c r="C28" s="48">
        <v>7</v>
      </c>
      <c r="D28" s="37"/>
      <c r="E28" s="37"/>
      <c r="F28" s="37"/>
      <c r="G28" s="38">
        <f t="shared" si="1"/>
        <v>0</v>
      </c>
      <c r="H28" s="37"/>
      <c r="I28" s="39"/>
      <c r="J28" s="37"/>
      <c r="K28" s="39"/>
      <c r="L28" s="37"/>
      <c r="M28" s="39"/>
      <c r="N28" s="38">
        <f t="shared" si="0"/>
        <v>0</v>
      </c>
      <c r="O28" s="38">
        <f t="shared" si="0"/>
        <v>0</v>
      </c>
      <c r="P28" s="37"/>
      <c r="Q28" s="39"/>
      <c r="R28" s="37"/>
      <c r="S28" s="39"/>
    </row>
    <row r="29" spans="1:19" s="71" customFormat="1" ht="12.75" x14ac:dyDescent="0.2">
      <c r="A29" s="44">
        <v>17</v>
      </c>
      <c r="B29" s="45" t="s">
        <v>242</v>
      </c>
      <c r="C29" s="48">
        <v>84</v>
      </c>
      <c r="D29" s="37"/>
      <c r="E29" s="37"/>
      <c r="F29" s="37"/>
      <c r="G29" s="38">
        <f t="shared" si="1"/>
        <v>0</v>
      </c>
      <c r="H29" s="37"/>
      <c r="I29" s="39"/>
      <c r="J29" s="37"/>
      <c r="K29" s="39"/>
      <c r="L29" s="37"/>
      <c r="M29" s="39"/>
      <c r="N29" s="38">
        <f t="shared" ref="N29:O49" si="2">SUM(J29,L29)</f>
        <v>0</v>
      </c>
      <c r="O29" s="38">
        <f t="shared" si="2"/>
        <v>0</v>
      </c>
      <c r="P29" s="37"/>
      <c r="Q29" s="39"/>
      <c r="R29" s="37"/>
      <c r="S29" s="39"/>
    </row>
    <row r="30" spans="1:19" s="71" customFormat="1" ht="12.75" x14ac:dyDescent="0.2">
      <c r="A30" s="44">
        <v>18</v>
      </c>
      <c r="B30" s="45" t="s">
        <v>243</v>
      </c>
      <c r="C30" s="48">
        <v>96</v>
      </c>
      <c r="D30" s="37"/>
      <c r="E30" s="37"/>
      <c r="F30" s="37"/>
      <c r="G30" s="38">
        <f t="shared" si="1"/>
        <v>0</v>
      </c>
      <c r="H30" s="37"/>
      <c r="I30" s="39"/>
      <c r="J30" s="37"/>
      <c r="K30" s="39"/>
      <c r="L30" s="37"/>
      <c r="M30" s="39"/>
      <c r="N30" s="38">
        <f t="shared" si="2"/>
        <v>0</v>
      </c>
      <c r="O30" s="38">
        <f t="shared" si="2"/>
        <v>0</v>
      </c>
      <c r="P30" s="37"/>
      <c r="Q30" s="39"/>
      <c r="R30" s="37"/>
      <c r="S30" s="39"/>
    </row>
    <row r="31" spans="1:19" s="71" customFormat="1" ht="12.75" x14ac:dyDescent="0.2">
      <c r="A31" s="44">
        <v>19</v>
      </c>
      <c r="B31" s="45" t="s">
        <v>244</v>
      </c>
      <c r="C31" s="48">
        <v>89</v>
      </c>
      <c r="D31" s="37"/>
      <c r="E31" s="37"/>
      <c r="F31" s="37"/>
      <c r="G31" s="38">
        <f t="shared" si="1"/>
        <v>0</v>
      </c>
      <c r="H31" s="37"/>
      <c r="I31" s="39"/>
      <c r="J31" s="37"/>
      <c r="K31" s="39"/>
      <c r="L31" s="37"/>
      <c r="M31" s="39"/>
      <c r="N31" s="38">
        <f t="shared" si="2"/>
        <v>0</v>
      </c>
      <c r="O31" s="38">
        <f t="shared" si="2"/>
        <v>0</v>
      </c>
      <c r="P31" s="37"/>
      <c r="Q31" s="39"/>
      <c r="R31" s="37"/>
      <c r="S31" s="39"/>
    </row>
    <row r="32" spans="1:19" s="71" customFormat="1" ht="12.75" x14ac:dyDescent="0.2">
      <c r="A32" s="44">
        <v>20</v>
      </c>
      <c r="B32" s="45" t="s">
        <v>245</v>
      </c>
      <c r="C32" s="48">
        <v>70</v>
      </c>
      <c r="D32" s="37"/>
      <c r="E32" s="37"/>
      <c r="F32" s="37"/>
      <c r="G32" s="38">
        <f t="shared" si="1"/>
        <v>0</v>
      </c>
      <c r="H32" s="37"/>
      <c r="I32" s="39"/>
      <c r="J32" s="37"/>
      <c r="K32" s="39"/>
      <c r="L32" s="37"/>
      <c r="M32" s="39"/>
      <c r="N32" s="38">
        <f t="shared" si="2"/>
        <v>0</v>
      </c>
      <c r="O32" s="38">
        <f t="shared" si="2"/>
        <v>0</v>
      </c>
      <c r="P32" s="37"/>
      <c r="Q32" s="39"/>
      <c r="R32" s="37"/>
      <c r="S32" s="39"/>
    </row>
    <row r="33" spans="1:19" s="71" customFormat="1" ht="12.75" x14ac:dyDescent="0.2">
      <c r="A33" s="44">
        <v>21</v>
      </c>
      <c r="B33" s="45" t="s">
        <v>246</v>
      </c>
      <c r="C33" s="48">
        <v>60</v>
      </c>
      <c r="D33" s="37"/>
      <c r="E33" s="37"/>
      <c r="F33" s="37"/>
      <c r="G33" s="38">
        <f t="shared" si="1"/>
        <v>0</v>
      </c>
      <c r="H33" s="37"/>
      <c r="I33" s="39"/>
      <c r="J33" s="37"/>
      <c r="K33" s="39"/>
      <c r="L33" s="37"/>
      <c r="M33" s="39"/>
      <c r="N33" s="38">
        <f t="shared" si="2"/>
        <v>0</v>
      </c>
      <c r="O33" s="38">
        <f t="shared" si="2"/>
        <v>0</v>
      </c>
      <c r="P33" s="37"/>
      <c r="Q33" s="39"/>
      <c r="R33" s="37"/>
      <c r="S33" s="39"/>
    </row>
    <row r="34" spans="1:19" s="71" customFormat="1" ht="12.75" x14ac:dyDescent="0.2">
      <c r="A34" s="44">
        <v>22</v>
      </c>
      <c r="B34" s="45" t="s">
        <v>247</v>
      </c>
      <c r="C34" s="48">
        <v>15</v>
      </c>
      <c r="D34" s="37"/>
      <c r="E34" s="37"/>
      <c r="F34" s="37"/>
      <c r="G34" s="38">
        <f t="shared" si="1"/>
        <v>0</v>
      </c>
      <c r="H34" s="37"/>
      <c r="I34" s="39"/>
      <c r="J34" s="37"/>
      <c r="K34" s="39"/>
      <c r="L34" s="37"/>
      <c r="M34" s="39"/>
      <c r="N34" s="38">
        <f t="shared" si="2"/>
        <v>0</v>
      </c>
      <c r="O34" s="38">
        <f t="shared" si="2"/>
        <v>0</v>
      </c>
      <c r="P34" s="37"/>
      <c r="Q34" s="39"/>
      <c r="R34" s="37"/>
      <c r="S34" s="39"/>
    </row>
    <row r="35" spans="1:19" s="71" customFormat="1" ht="12.75" x14ac:dyDescent="0.2">
      <c r="A35" s="44">
        <v>23</v>
      </c>
      <c r="B35" s="45" t="s">
        <v>248</v>
      </c>
      <c r="C35" s="48">
        <v>2</v>
      </c>
      <c r="D35" s="37"/>
      <c r="E35" s="37"/>
      <c r="F35" s="37"/>
      <c r="G35" s="38">
        <f t="shared" si="1"/>
        <v>0</v>
      </c>
      <c r="H35" s="37"/>
      <c r="I35" s="39"/>
      <c r="J35" s="37"/>
      <c r="K35" s="39"/>
      <c r="L35" s="37"/>
      <c r="M35" s="39"/>
      <c r="N35" s="38">
        <f t="shared" si="2"/>
        <v>0</v>
      </c>
      <c r="O35" s="38">
        <f t="shared" si="2"/>
        <v>0</v>
      </c>
      <c r="P35" s="37"/>
      <c r="Q35" s="39"/>
      <c r="R35" s="37"/>
      <c r="S35" s="39"/>
    </row>
    <row r="36" spans="1:19" s="71" customFormat="1" ht="12.75" x14ac:dyDescent="0.2">
      <c r="A36" s="44">
        <v>24</v>
      </c>
      <c r="B36" s="45" t="s">
        <v>249</v>
      </c>
      <c r="C36" s="48">
        <v>3</v>
      </c>
      <c r="D36" s="37"/>
      <c r="E36" s="37"/>
      <c r="F36" s="37"/>
      <c r="G36" s="38">
        <f t="shared" si="1"/>
        <v>0</v>
      </c>
      <c r="H36" s="37"/>
      <c r="I36" s="39"/>
      <c r="J36" s="37"/>
      <c r="K36" s="39"/>
      <c r="L36" s="37"/>
      <c r="M36" s="39"/>
      <c r="N36" s="38">
        <f t="shared" si="2"/>
        <v>0</v>
      </c>
      <c r="O36" s="38">
        <f t="shared" si="2"/>
        <v>0</v>
      </c>
      <c r="P36" s="37"/>
      <c r="Q36" s="39"/>
      <c r="R36" s="37"/>
      <c r="S36" s="39"/>
    </row>
    <row r="37" spans="1:19" s="71" customFormat="1" ht="12.75" x14ac:dyDescent="0.2">
      <c r="A37" s="44">
        <v>25</v>
      </c>
      <c r="B37" s="45" t="s">
        <v>250</v>
      </c>
      <c r="C37" s="48">
        <v>14</v>
      </c>
      <c r="D37" s="37"/>
      <c r="E37" s="37"/>
      <c r="F37" s="37"/>
      <c r="G37" s="38">
        <f t="shared" si="1"/>
        <v>0</v>
      </c>
      <c r="H37" s="37"/>
      <c r="I37" s="39"/>
      <c r="J37" s="37"/>
      <c r="K37" s="39"/>
      <c r="L37" s="37"/>
      <c r="M37" s="39"/>
      <c r="N37" s="38">
        <f t="shared" si="2"/>
        <v>0</v>
      </c>
      <c r="O37" s="38">
        <f t="shared" si="2"/>
        <v>0</v>
      </c>
      <c r="P37" s="37"/>
      <c r="Q37" s="39"/>
      <c r="R37" s="37"/>
      <c r="S37" s="39"/>
    </row>
    <row r="38" spans="1:19" s="71" customFormat="1" ht="12.75" x14ac:dyDescent="0.2">
      <c r="A38" s="44">
        <v>26</v>
      </c>
      <c r="B38" s="45" t="s">
        <v>360</v>
      </c>
      <c r="C38" s="48">
        <v>16</v>
      </c>
      <c r="D38" s="37"/>
      <c r="E38" s="37"/>
      <c r="F38" s="37"/>
      <c r="G38" s="38">
        <f t="shared" si="1"/>
        <v>0</v>
      </c>
      <c r="H38" s="37"/>
      <c r="I38" s="39"/>
      <c r="J38" s="37"/>
      <c r="K38" s="39"/>
      <c r="L38" s="37"/>
      <c r="M38" s="39"/>
      <c r="N38" s="38">
        <f t="shared" si="2"/>
        <v>0</v>
      </c>
      <c r="O38" s="38">
        <f t="shared" si="2"/>
        <v>0</v>
      </c>
      <c r="P38" s="37"/>
      <c r="Q38" s="39"/>
      <c r="R38" s="37"/>
      <c r="S38" s="39"/>
    </row>
    <row r="39" spans="1:19" s="71" customFormat="1" ht="12.75" x14ac:dyDescent="0.2">
      <c r="A39" s="44">
        <v>27</v>
      </c>
      <c r="B39" s="45" t="s">
        <v>251</v>
      </c>
      <c r="C39" s="48">
        <v>99</v>
      </c>
      <c r="D39" s="37"/>
      <c r="E39" s="37"/>
      <c r="F39" s="37"/>
      <c r="G39" s="38">
        <f t="shared" si="1"/>
        <v>0</v>
      </c>
      <c r="H39" s="37"/>
      <c r="I39" s="39"/>
      <c r="J39" s="37"/>
      <c r="K39" s="39"/>
      <c r="L39" s="37"/>
      <c r="M39" s="39"/>
      <c r="N39" s="38">
        <f t="shared" si="2"/>
        <v>0</v>
      </c>
      <c r="O39" s="38">
        <f t="shared" si="2"/>
        <v>0</v>
      </c>
      <c r="P39" s="37"/>
      <c r="Q39" s="39"/>
      <c r="R39" s="37"/>
      <c r="S39" s="39"/>
    </row>
    <row r="40" spans="1:19" s="71" customFormat="1" ht="12.75" x14ac:dyDescent="0.2">
      <c r="A40" s="44">
        <v>28</v>
      </c>
      <c r="B40" s="45" t="s">
        <v>252</v>
      </c>
      <c r="C40" s="48">
        <v>30</v>
      </c>
      <c r="D40" s="37"/>
      <c r="E40" s="37"/>
      <c r="F40" s="37"/>
      <c r="G40" s="38">
        <f t="shared" si="1"/>
        <v>0</v>
      </c>
      <c r="H40" s="37"/>
      <c r="I40" s="39"/>
      <c r="J40" s="37"/>
      <c r="K40" s="39"/>
      <c r="L40" s="37"/>
      <c r="M40" s="39"/>
      <c r="N40" s="38">
        <f t="shared" si="2"/>
        <v>0</v>
      </c>
      <c r="O40" s="38">
        <f t="shared" si="2"/>
        <v>0</v>
      </c>
      <c r="P40" s="37"/>
      <c r="Q40" s="39"/>
      <c r="R40" s="37"/>
      <c r="S40" s="39"/>
    </row>
    <row r="41" spans="1:19" s="71" customFormat="1" ht="12.75" x14ac:dyDescent="0.2">
      <c r="A41" s="44">
        <v>29</v>
      </c>
      <c r="B41" s="45" t="s">
        <v>253</v>
      </c>
      <c r="C41" s="48">
        <v>50</v>
      </c>
      <c r="D41" s="37"/>
      <c r="E41" s="37"/>
      <c r="F41" s="37"/>
      <c r="G41" s="38">
        <f t="shared" si="1"/>
        <v>0</v>
      </c>
      <c r="H41" s="37"/>
      <c r="I41" s="39"/>
      <c r="J41" s="37"/>
      <c r="K41" s="39"/>
      <c r="L41" s="37"/>
      <c r="M41" s="39"/>
      <c r="N41" s="38">
        <f t="shared" si="2"/>
        <v>0</v>
      </c>
      <c r="O41" s="38">
        <f t="shared" si="2"/>
        <v>0</v>
      </c>
      <c r="P41" s="37"/>
      <c r="Q41" s="39"/>
      <c r="R41" s="37"/>
      <c r="S41" s="39"/>
    </row>
    <row r="42" spans="1:19" s="71" customFormat="1" ht="12.75" x14ac:dyDescent="0.2">
      <c r="A42" s="44">
        <v>30</v>
      </c>
      <c r="B42" s="45" t="s">
        <v>254</v>
      </c>
      <c r="C42" s="48">
        <v>17</v>
      </c>
      <c r="D42" s="37"/>
      <c r="E42" s="37"/>
      <c r="F42" s="37"/>
      <c r="G42" s="38">
        <f t="shared" si="1"/>
        <v>0</v>
      </c>
      <c r="H42" s="37"/>
      <c r="I42" s="39"/>
      <c r="J42" s="37"/>
      <c r="K42" s="39"/>
      <c r="L42" s="37"/>
      <c r="M42" s="39"/>
      <c r="N42" s="38">
        <f t="shared" si="2"/>
        <v>0</v>
      </c>
      <c r="O42" s="38">
        <f t="shared" si="2"/>
        <v>0</v>
      </c>
      <c r="P42" s="37"/>
      <c r="Q42" s="39"/>
      <c r="R42" s="37"/>
      <c r="S42" s="39"/>
    </row>
    <row r="43" spans="1:19" s="71" customFormat="1" ht="12.75" x14ac:dyDescent="0.2">
      <c r="A43" s="44">
        <v>31</v>
      </c>
      <c r="B43" s="45" t="s">
        <v>255</v>
      </c>
      <c r="C43" s="48">
        <v>90</v>
      </c>
      <c r="D43" s="37"/>
      <c r="E43" s="37"/>
      <c r="F43" s="37"/>
      <c r="G43" s="38">
        <f t="shared" si="1"/>
        <v>0</v>
      </c>
      <c r="H43" s="37"/>
      <c r="I43" s="39"/>
      <c r="J43" s="37"/>
      <c r="K43" s="39"/>
      <c r="L43" s="37"/>
      <c r="M43" s="39"/>
      <c r="N43" s="38">
        <f t="shared" si="2"/>
        <v>0</v>
      </c>
      <c r="O43" s="38">
        <f t="shared" si="2"/>
        <v>0</v>
      </c>
      <c r="P43" s="37"/>
      <c r="Q43" s="39"/>
      <c r="R43" s="37"/>
      <c r="S43" s="39"/>
    </row>
    <row r="44" spans="1:19" s="71" customFormat="1" ht="12.75" x14ac:dyDescent="0.2">
      <c r="A44" s="44">
        <v>32</v>
      </c>
      <c r="B44" s="45" t="s">
        <v>265</v>
      </c>
      <c r="C44" s="48">
        <v>81</v>
      </c>
      <c r="D44" s="37"/>
      <c r="E44" s="37"/>
      <c r="F44" s="37"/>
      <c r="G44" s="38">
        <f t="shared" si="1"/>
        <v>0</v>
      </c>
      <c r="H44" s="37"/>
      <c r="I44" s="39"/>
      <c r="J44" s="37"/>
      <c r="K44" s="39"/>
      <c r="L44" s="37"/>
      <c r="M44" s="39"/>
      <c r="N44" s="38">
        <f t="shared" si="2"/>
        <v>0</v>
      </c>
      <c r="O44" s="38">
        <f t="shared" si="2"/>
        <v>0</v>
      </c>
      <c r="P44" s="37"/>
      <c r="Q44" s="39"/>
      <c r="R44" s="37"/>
      <c r="S44" s="39"/>
    </row>
    <row r="45" spans="1:19" s="71" customFormat="1" ht="12.75" x14ac:dyDescent="0.2">
      <c r="A45" s="44">
        <v>33</v>
      </c>
      <c r="B45" s="45" t="s">
        <v>256</v>
      </c>
      <c r="C45" s="48">
        <v>18</v>
      </c>
      <c r="D45" s="37"/>
      <c r="E45" s="37"/>
      <c r="F45" s="37"/>
      <c r="G45" s="38">
        <f t="shared" si="1"/>
        <v>0</v>
      </c>
      <c r="H45" s="37"/>
      <c r="I45" s="39"/>
      <c r="J45" s="37"/>
      <c r="K45" s="39"/>
      <c r="L45" s="37"/>
      <c r="M45" s="39"/>
      <c r="N45" s="38">
        <f t="shared" si="2"/>
        <v>0</v>
      </c>
      <c r="O45" s="38">
        <f t="shared" si="2"/>
        <v>0</v>
      </c>
      <c r="P45" s="37"/>
      <c r="Q45" s="39"/>
      <c r="R45" s="37"/>
      <c r="S45" s="39"/>
    </row>
    <row r="46" spans="1:19" s="71" customFormat="1" ht="12.75" x14ac:dyDescent="0.2">
      <c r="A46" s="44">
        <v>34</v>
      </c>
      <c r="B46" s="45" t="s">
        <v>257</v>
      </c>
      <c r="C46" s="48">
        <v>21</v>
      </c>
      <c r="D46" s="37"/>
      <c r="E46" s="37"/>
      <c r="F46" s="37"/>
      <c r="G46" s="38">
        <f t="shared" si="1"/>
        <v>0</v>
      </c>
      <c r="H46" s="37"/>
      <c r="I46" s="39"/>
      <c r="J46" s="37"/>
      <c r="K46" s="39"/>
      <c r="L46" s="37"/>
      <c r="M46" s="39"/>
      <c r="N46" s="38">
        <f t="shared" si="2"/>
        <v>0</v>
      </c>
      <c r="O46" s="38">
        <f t="shared" si="2"/>
        <v>0</v>
      </c>
      <c r="P46" s="37"/>
      <c r="Q46" s="39"/>
      <c r="R46" s="37"/>
      <c r="S46" s="39"/>
    </row>
    <row r="47" spans="1:19" s="71" customFormat="1" ht="12.75" x14ac:dyDescent="0.2">
      <c r="A47" s="44">
        <v>35</v>
      </c>
      <c r="B47" s="45" t="s">
        <v>258</v>
      </c>
      <c r="C47" s="48">
        <v>20</v>
      </c>
      <c r="D47" s="37"/>
      <c r="E47" s="37"/>
      <c r="F47" s="37"/>
      <c r="G47" s="38">
        <f t="shared" si="1"/>
        <v>0</v>
      </c>
      <c r="H47" s="37"/>
      <c r="I47" s="39"/>
      <c r="J47" s="37"/>
      <c r="K47" s="39"/>
      <c r="L47" s="37"/>
      <c r="M47" s="39"/>
      <c r="N47" s="38">
        <f t="shared" si="2"/>
        <v>0</v>
      </c>
      <c r="O47" s="38">
        <f t="shared" si="2"/>
        <v>0</v>
      </c>
      <c r="P47" s="37"/>
      <c r="Q47" s="39"/>
      <c r="R47" s="37"/>
      <c r="S47" s="39"/>
    </row>
    <row r="48" spans="1:19" s="71" customFormat="1" ht="12.75" x14ac:dyDescent="0.2">
      <c r="A48" s="49">
        <v>36</v>
      </c>
      <c r="B48" s="50" t="s">
        <v>259</v>
      </c>
      <c r="C48" s="51">
        <v>10</v>
      </c>
      <c r="D48" s="37"/>
      <c r="E48" s="37"/>
      <c r="F48" s="37"/>
      <c r="G48" s="38">
        <f t="shared" si="1"/>
        <v>0</v>
      </c>
      <c r="H48" s="37"/>
      <c r="I48" s="39"/>
      <c r="J48" s="37"/>
      <c r="K48" s="39"/>
      <c r="L48" s="37"/>
      <c r="M48" s="39"/>
      <c r="N48" s="38">
        <f t="shared" si="2"/>
        <v>0</v>
      </c>
      <c r="O48" s="38">
        <f t="shared" si="2"/>
        <v>0</v>
      </c>
      <c r="P48" s="37"/>
      <c r="Q48" s="39"/>
      <c r="R48" s="37"/>
      <c r="S48" s="39"/>
    </row>
    <row r="49" spans="1:19" s="71" customFormat="1" ht="18" customHeight="1" x14ac:dyDescent="0.2">
      <c r="A49" s="81" t="s">
        <v>206</v>
      </c>
      <c r="B49" s="81"/>
      <c r="C49" s="52"/>
      <c r="D49" s="47">
        <f>SUM(D13:D48)</f>
        <v>0</v>
      </c>
      <c r="E49" s="47">
        <f t="shared" ref="E49:S49" si="3">SUM(E13:E48)</f>
        <v>0</v>
      </c>
      <c r="F49" s="47">
        <f t="shared" si="3"/>
        <v>0</v>
      </c>
      <c r="G49" s="47">
        <f t="shared" si="3"/>
        <v>0</v>
      </c>
      <c r="H49" s="47">
        <f t="shared" si="3"/>
        <v>0</v>
      </c>
      <c r="I49" s="47">
        <f t="shared" si="3"/>
        <v>0</v>
      </c>
      <c r="J49" s="47">
        <f t="shared" si="3"/>
        <v>0</v>
      </c>
      <c r="K49" s="47">
        <f t="shared" si="3"/>
        <v>0</v>
      </c>
      <c r="L49" s="47">
        <f t="shared" si="3"/>
        <v>0</v>
      </c>
      <c r="M49" s="47">
        <f t="shared" si="3"/>
        <v>0</v>
      </c>
      <c r="N49" s="47">
        <f t="shared" si="2"/>
        <v>0</v>
      </c>
      <c r="O49" s="47">
        <f t="shared" si="2"/>
        <v>0</v>
      </c>
      <c r="P49" s="47">
        <f t="shared" si="3"/>
        <v>0</v>
      </c>
      <c r="Q49" s="47">
        <f t="shared" si="3"/>
        <v>0</v>
      </c>
      <c r="R49" s="47">
        <f t="shared" si="3"/>
        <v>0</v>
      </c>
      <c r="S49" s="47">
        <f t="shared" si="3"/>
        <v>0</v>
      </c>
    </row>
    <row r="50" spans="1:19" hidden="1" x14ac:dyDescent="0.25"/>
    <row r="51" spans="1:19" hidden="1" x14ac:dyDescent="0.25"/>
    <row r="52" spans="1:19" hidden="1" x14ac:dyDescent="0.25"/>
    <row r="53" spans="1:19" hidden="1" x14ac:dyDescent="0.25"/>
    <row r="54" spans="1:19" hidden="1" x14ac:dyDescent="0.25"/>
    <row r="55" spans="1:19" hidden="1" x14ac:dyDescent="0.25"/>
    <row r="56" spans="1:19" hidden="1" x14ac:dyDescent="0.25"/>
    <row r="57" spans="1:19" hidden="1" x14ac:dyDescent="0.25"/>
    <row r="58" spans="1:19" hidden="1" x14ac:dyDescent="0.25"/>
    <row r="59" spans="1:19" hidden="1" x14ac:dyDescent="0.25"/>
    <row r="60" spans="1:19" hidden="1" x14ac:dyDescent="0.25"/>
    <row r="61" spans="1:19" hidden="1" x14ac:dyDescent="0.25"/>
    <row r="62" spans="1:19" hidden="1" x14ac:dyDescent="0.25"/>
    <row r="63" spans="1:19" hidden="1" x14ac:dyDescent="0.25"/>
    <row r="64" spans="1:19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</sheetData>
  <sheetProtection algorithmName="SHA-512" hashValue="ZDAgzHVw3m+RLbzM+1w7EgL93HIYUhqkbyh9G7/+Vi2fxXiqrjoKIxYOAKi/dsdrg4AlsT/b0wyw126bhK/oUA==" saltValue="bFo1dXXQ7pxMivXvb813HQ==" spinCount="100000" sheet="1" objects="1" scenarios="1"/>
  <protectedRanges>
    <protectedRange sqref="D4 D6 D8 Z5 D13:F48 H13:M48 P13:S48" name="Range1"/>
  </protectedRanges>
  <mergeCells count="16">
    <mergeCell ref="A1:L1"/>
    <mergeCell ref="A10:A11"/>
    <mergeCell ref="B10:B11"/>
    <mergeCell ref="C10:C11"/>
    <mergeCell ref="D10:G11"/>
    <mergeCell ref="H10:I11"/>
    <mergeCell ref="J10:O10"/>
    <mergeCell ref="P10:Q10"/>
    <mergeCell ref="A2:L2"/>
    <mergeCell ref="A49:B49"/>
    <mergeCell ref="R10:S10"/>
    <mergeCell ref="J11:K11"/>
    <mergeCell ref="L11:M11"/>
    <mergeCell ref="N11:O11"/>
    <mergeCell ref="P11:Q11"/>
    <mergeCell ref="R11:S11"/>
  </mergeCells>
  <dataValidations count="8">
    <dataValidation type="list" allowBlank="1" showInputMessage="1" showErrorMessage="1" sqref="D8">
      <formula1>" MARCH,JUNE,SEPTEMBER,DECEMBER"</formula1>
    </dataValidation>
    <dataValidation type="list" allowBlank="1" showInputMessage="1" showErrorMessage="1" sqref="D6">
      <formula1>"2015,2016,2017,2018,2019,2020,2021,2022,2023,2014"</formula1>
    </dataValidation>
    <dataValidation allowBlank="1" showInputMessage="1" showErrorMessage="1" prompt="Select month" sqref="D9"/>
    <dataValidation type="whole" operator="greaterThanOrEqual" allowBlank="1" showInputMessage="1" showErrorMessage="1" sqref="D13:F48">
      <formula1>0</formula1>
    </dataValidation>
    <dataValidation type="whole" allowBlank="1" showInputMessage="1" showErrorMessage="1" sqref="H13:H48">
      <formula1>0</formula1>
      <formula2>9999999</formula2>
    </dataValidation>
    <dataValidation type="whole" allowBlank="1" showInputMessage="1" showErrorMessage="1" error="Not allowed to enter decimal number and text" sqref="P13:P48">
      <formula1>0</formula1>
      <formula2>9999999</formula2>
    </dataValidation>
    <dataValidation type="decimal" operator="greaterThanOrEqual" allowBlank="1" showInputMessage="1" showErrorMessage="1" sqref="I13:I48 K13:K48 M13:M48 Q13:Q48 S13:S48">
      <formula1>0</formula1>
    </dataValidation>
    <dataValidation type="whole" allowBlank="1" showInputMessage="1" showErrorMessage="1" sqref="J13:J48 L13:L48 R13:R48">
      <formula1>0</formula1>
      <formula2>99999</formula2>
    </dataValidation>
  </dataValidations>
  <pageMargins left="0.7" right="0.7" top="0.75" bottom="0.75" header="0.3" footer="0.3"/>
  <pageSetup paperSize="9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t month">
          <x14:formula1>
            <xm:f>banks!$F$1:$F$4</xm:f>
          </x14:formula1>
          <xm:sqref>D8</xm:sqref>
        </x14:dataValidation>
        <x14:dataValidation type="list" allowBlank="1" showInputMessage="1" showErrorMessage="1" error="Kindly select Bank Name from Drop Down List">
          <x14:formula1>
            <xm:f>Author!$A$1:$A$104</xm:f>
          </x14:formula1>
          <xm:sqref>D4</xm:sqref>
        </x14:dataValidation>
        <x14:dataValidation type="list" allowBlank="1" showInputMessage="1" showErrorMessage="1" prompt="Select Year">
          <x14:formula1>
            <xm:f>banks!$G$1:$G$6</xm:f>
          </x14:formula1>
          <xm:sqref>D6</xm:sqref>
        </x14:dataValidation>
        <x14:dataValidation type="list" allowBlank="1" showInputMessage="1" showErrorMessage="1">
          <x14:formula1>
            <xm:f>Author!$A$1:$A$91</xm:f>
          </x14:formula1>
          <xm:sqref>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90"/>
  <sheetViews>
    <sheetView workbookViewId="0">
      <selection activeCell="G1" sqref="G1:G6"/>
    </sheetView>
  </sheetViews>
  <sheetFormatPr defaultRowHeight="15" x14ac:dyDescent="0.25"/>
  <cols>
    <col min="1" max="1" width="43.5703125" customWidth="1"/>
    <col min="6" max="6" width="13.140625" customWidth="1"/>
  </cols>
  <sheetData>
    <row r="1" spans="1:7" x14ac:dyDescent="0.25">
      <c r="A1" s="1" t="s">
        <v>0</v>
      </c>
      <c r="B1" s="2" t="s">
        <v>1</v>
      </c>
      <c r="F1" t="s">
        <v>182</v>
      </c>
      <c r="G1">
        <v>2013</v>
      </c>
    </row>
    <row r="2" spans="1:7" x14ac:dyDescent="0.25">
      <c r="A2" s="3" t="s">
        <v>2</v>
      </c>
      <c r="B2" s="4" t="s">
        <v>3</v>
      </c>
      <c r="F2" t="s">
        <v>183</v>
      </c>
      <c r="G2">
        <v>2014</v>
      </c>
    </row>
    <row r="3" spans="1:7" x14ac:dyDescent="0.25">
      <c r="A3" s="3" t="s">
        <v>4</v>
      </c>
      <c r="B3" s="4" t="s">
        <v>5</v>
      </c>
      <c r="F3" t="s">
        <v>184</v>
      </c>
      <c r="G3">
        <v>2015</v>
      </c>
    </row>
    <row r="4" spans="1:7" x14ac:dyDescent="0.25">
      <c r="A4" s="3" t="s">
        <v>6</v>
      </c>
      <c r="B4" s="4" t="s">
        <v>7</v>
      </c>
      <c r="F4" t="s">
        <v>185</v>
      </c>
      <c r="G4">
        <v>2016</v>
      </c>
    </row>
    <row r="5" spans="1:7" x14ac:dyDescent="0.25">
      <c r="A5" s="3" t="s">
        <v>8</v>
      </c>
      <c r="B5" s="4" t="s">
        <v>9</v>
      </c>
      <c r="G5">
        <v>2017</v>
      </c>
    </row>
    <row r="6" spans="1:7" x14ac:dyDescent="0.25">
      <c r="A6" s="3" t="s">
        <v>10</v>
      </c>
      <c r="B6" s="4" t="s">
        <v>11</v>
      </c>
      <c r="G6">
        <v>2018</v>
      </c>
    </row>
    <row r="7" spans="1:7" x14ac:dyDescent="0.25">
      <c r="A7" s="3" t="s">
        <v>186</v>
      </c>
      <c r="B7" s="4" t="s">
        <v>187</v>
      </c>
    </row>
    <row r="8" spans="1:7" x14ac:dyDescent="0.25">
      <c r="A8" s="3" t="s">
        <v>12</v>
      </c>
      <c r="B8" s="4" t="s">
        <v>13</v>
      </c>
    </row>
    <row r="9" spans="1:7" x14ac:dyDescent="0.25">
      <c r="A9" s="3" t="s">
        <v>14</v>
      </c>
      <c r="B9" s="4" t="s">
        <v>15</v>
      </c>
    </row>
    <row r="10" spans="1:7" x14ac:dyDescent="0.25">
      <c r="A10" s="3" t="s">
        <v>16</v>
      </c>
      <c r="B10" s="4" t="s">
        <v>17</v>
      </c>
    </row>
    <row r="11" spans="1:7" x14ac:dyDescent="0.25">
      <c r="A11" s="3" t="s">
        <v>18</v>
      </c>
      <c r="B11" s="4" t="s">
        <v>19</v>
      </c>
    </row>
    <row r="12" spans="1:7" x14ac:dyDescent="0.25">
      <c r="A12" s="3" t="s">
        <v>20</v>
      </c>
      <c r="B12" s="4" t="s">
        <v>21</v>
      </c>
    </row>
    <row r="13" spans="1:7" x14ac:dyDescent="0.25">
      <c r="A13" s="3" t="s">
        <v>22</v>
      </c>
      <c r="B13" s="4" t="s">
        <v>23</v>
      </c>
    </row>
    <row r="14" spans="1:7" x14ac:dyDescent="0.25">
      <c r="A14" s="3" t="s">
        <v>24</v>
      </c>
      <c r="B14" s="4" t="s">
        <v>25</v>
      </c>
    </row>
    <row r="15" spans="1:7" x14ac:dyDescent="0.25">
      <c r="A15" s="3" t="s">
        <v>26</v>
      </c>
      <c r="B15" s="4" t="s">
        <v>27</v>
      </c>
    </row>
    <row r="16" spans="1:7" x14ac:dyDescent="0.25">
      <c r="A16" s="3" t="s">
        <v>28</v>
      </c>
      <c r="B16" s="4" t="s">
        <v>29</v>
      </c>
    </row>
    <row r="17" spans="1:2" x14ac:dyDescent="0.25">
      <c r="A17" s="3" t="s">
        <v>30</v>
      </c>
      <c r="B17" s="4" t="s">
        <v>31</v>
      </c>
    </row>
    <row r="18" spans="1:2" x14ac:dyDescent="0.25">
      <c r="A18" s="3" t="s">
        <v>32</v>
      </c>
      <c r="B18" s="4" t="s">
        <v>33</v>
      </c>
    </row>
    <row r="19" spans="1:2" x14ac:dyDescent="0.25">
      <c r="A19" s="3" t="s">
        <v>36</v>
      </c>
      <c r="B19" s="4" t="s">
        <v>37</v>
      </c>
    </row>
    <row r="20" spans="1:2" x14ac:dyDescent="0.25">
      <c r="A20" s="3" t="s">
        <v>38</v>
      </c>
      <c r="B20" s="4" t="s">
        <v>39</v>
      </c>
    </row>
    <row r="21" spans="1:2" x14ac:dyDescent="0.25">
      <c r="A21" s="3" t="s">
        <v>40</v>
      </c>
      <c r="B21" s="4" t="s">
        <v>41</v>
      </c>
    </row>
    <row r="22" spans="1:2" x14ac:dyDescent="0.25">
      <c r="A22" s="3" t="s">
        <v>42</v>
      </c>
      <c r="B22" s="4" t="s">
        <v>43</v>
      </c>
    </row>
    <row r="23" spans="1:2" x14ac:dyDescent="0.25">
      <c r="A23" s="3" t="s">
        <v>44</v>
      </c>
      <c r="B23" s="4" t="s">
        <v>45</v>
      </c>
    </row>
    <row r="24" spans="1:2" x14ac:dyDescent="0.25">
      <c r="A24" s="3" t="s">
        <v>46</v>
      </c>
      <c r="B24" s="4" t="s">
        <v>47</v>
      </c>
    </row>
    <row r="25" spans="1:2" x14ac:dyDescent="0.25">
      <c r="A25" s="3" t="s">
        <v>48</v>
      </c>
      <c r="B25" s="4" t="s">
        <v>49</v>
      </c>
    </row>
    <row r="26" spans="1:2" x14ac:dyDescent="0.25">
      <c r="A26" s="3" t="s">
        <v>50</v>
      </c>
      <c r="B26" s="4" t="s">
        <v>51</v>
      </c>
    </row>
    <row r="27" spans="1:2" x14ac:dyDescent="0.25">
      <c r="A27" s="3" t="s">
        <v>34</v>
      </c>
      <c r="B27" s="4" t="s">
        <v>35</v>
      </c>
    </row>
    <row r="28" spans="1:2" x14ac:dyDescent="0.25">
      <c r="A28" s="3" t="s">
        <v>188</v>
      </c>
      <c r="B28" s="4" t="s">
        <v>189</v>
      </c>
    </row>
    <row r="29" spans="1:2" x14ac:dyDescent="0.25">
      <c r="A29" s="3" t="s">
        <v>52</v>
      </c>
      <c r="B29" s="4" t="s">
        <v>53</v>
      </c>
    </row>
    <row r="30" spans="1:2" x14ac:dyDescent="0.25">
      <c r="A30" s="3" t="s">
        <v>54</v>
      </c>
      <c r="B30" s="4" t="s">
        <v>55</v>
      </c>
    </row>
    <row r="31" spans="1:2" x14ac:dyDescent="0.25">
      <c r="A31" s="3" t="s">
        <v>56</v>
      </c>
      <c r="B31" s="4" t="s">
        <v>57</v>
      </c>
    </row>
    <row r="32" spans="1:2" x14ac:dyDescent="0.25">
      <c r="A32" s="3" t="s">
        <v>58</v>
      </c>
      <c r="B32" s="4" t="s">
        <v>59</v>
      </c>
    </row>
    <row r="33" spans="1:2" x14ac:dyDescent="0.25">
      <c r="A33" s="3" t="s">
        <v>60</v>
      </c>
      <c r="B33" s="4" t="s">
        <v>61</v>
      </c>
    </row>
    <row r="34" spans="1:2" x14ac:dyDescent="0.25">
      <c r="A34" s="3" t="s">
        <v>62</v>
      </c>
      <c r="B34" s="4" t="s">
        <v>63</v>
      </c>
    </row>
    <row r="35" spans="1:2" x14ac:dyDescent="0.25">
      <c r="A35" s="3" t="s">
        <v>64</v>
      </c>
      <c r="B35" s="4" t="s">
        <v>65</v>
      </c>
    </row>
    <row r="36" spans="1:2" x14ac:dyDescent="0.25">
      <c r="A36" s="3" t="s">
        <v>66</v>
      </c>
      <c r="B36" s="4" t="s">
        <v>67</v>
      </c>
    </row>
    <row r="37" spans="1:2" x14ac:dyDescent="0.25">
      <c r="A37" s="3" t="s">
        <v>68</v>
      </c>
      <c r="B37" s="4" t="s">
        <v>69</v>
      </c>
    </row>
    <row r="38" spans="1:2" x14ac:dyDescent="0.25">
      <c r="A38" s="3" t="s">
        <v>70</v>
      </c>
      <c r="B38" s="4" t="s">
        <v>71</v>
      </c>
    </row>
    <row r="39" spans="1:2" x14ac:dyDescent="0.25">
      <c r="A39" s="3" t="s">
        <v>72</v>
      </c>
      <c r="B39" s="4" t="s">
        <v>73</v>
      </c>
    </row>
    <row r="40" spans="1:2" x14ac:dyDescent="0.25">
      <c r="A40" s="3" t="s">
        <v>74</v>
      </c>
      <c r="B40" s="4" t="s">
        <v>75</v>
      </c>
    </row>
    <row r="41" spans="1:2" x14ac:dyDescent="0.25">
      <c r="A41" s="3" t="s">
        <v>76</v>
      </c>
      <c r="B41" s="4" t="s">
        <v>77</v>
      </c>
    </row>
    <row r="42" spans="1:2" x14ac:dyDescent="0.25">
      <c r="A42" s="3" t="s">
        <v>190</v>
      </c>
      <c r="B42" s="4" t="s">
        <v>191</v>
      </c>
    </row>
    <row r="43" spans="1:2" x14ac:dyDescent="0.25">
      <c r="A43" s="3" t="s">
        <v>78</v>
      </c>
      <c r="B43" s="4" t="s">
        <v>79</v>
      </c>
    </row>
    <row r="44" spans="1:2" x14ac:dyDescent="0.25">
      <c r="A44" s="3" t="s">
        <v>80</v>
      </c>
      <c r="B44" s="4" t="s">
        <v>81</v>
      </c>
    </row>
    <row r="45" spans="1:2" x14ac:dyDescent="0.25">
      <c r="A45" s="3" t="s">
        <v>82</v>
      </c>
      <c r="B45" s="4" t="s">
        <v>83</v>
      </c>
    </row>
    <row r="46" spans="1:2" x14ac:dyDescent="0.25">
      <c r="A46" s="3" t="s">
        <v>84</v>
      </c>
      <c r="B46" s="4" t="s">
        <v>85</v>
      </c>
    </row>
    <row r="47" spans="1:2" x14ac:dyDescent="0.25">
      <c r="A47" s="3" t="s">
        <v>86</v>
      </c>
      <c r="B47" s="4" t="s">
        <v>87</v>
      </c>
    </row>
    <row r="48" spans="1:2" x14ac:dyDescent="0.25">
      <c r="A48" s="3" t="s">
        <v>88</v>
      </c>
      <c r="B48" s="4" t="s">
        <v>89</v>
      </c>
    </row>
    <row r="49" spans="1:2" x14ac:dyDescent="0.25">
      <c r="A49" s="3" t="s">
        <v>90</v>
      </c>
      <c r="B49" s="4" t="s">
        <v>91</v>
      </c>
    </row>
    <row r="50" spans="1:2" x14ac:dyDescent="0.25">
      <c r="A50" s="3" t="s">
        <v>92</v>
      </c>
      <c r="B50" s="4" t="s">
        <v>93</v>
      </c>
    </row>
    <row r="51" spans="1:2" x14ac:dyDescent="0.25">
      <c r="A51" s="3" t="s">
        <v>94</v>
      </c>
      <c r="B51" s="4" t="s">
        <v>95</v>
      </c>
    </row>
    <row r="52" spans="1:2" x14ac:dyDescent="0.25">
      <c r="A52" s="3" t="s">
        <v>96</v>
      </c>
      <c r="B52" s="4" t="s">
        <v>97</v>
      </c>
    </row>
    <row r="53" spans="1:2" x14ac:dyDescent="0.25">
      <c r="A53" s="3" t="s">
        <v>98</v>
      </c>
      <c r="B53" s="4" t="s">
        <v>99</v>
      </c>
    </row>
    <row r="54" spans="1:2" x14ac:dyDescent="0.25">
      <c r="A54" s="3" t="s">
        <v>100</v>
      </c>
      <c r="B54" s="4" t="s">
        <v>101</v>
      </c>
    </row>
    <row r="55" spans="1:2" x14ac:dyDescent="0.25">
      <c r="A55" s="3" t="s">
        <v>192</v>
      </c>
      <c r="B55" s="4" t="s">
        <v>193</v>
      </c>
    </row>
    <row r="56" spans="1:2" x14ac:dyDescent="0.25">
      <c r="A56" s="3" t="s">
        <v>102</v>
      </c>
      <c r="B56" s="4" t="s">
        <v>103</v>
      </c>
    </row>
    <row r="57" spans="1:2" x14ac:dyDescent="0.25">
      <c r="A57" s="3" t="s">
        <v>104</v>
      </c>
      <c r="B57" s="4" t="s">
        <v>105</v>
      </c>
    </row>
    <row r="58" spans="1:2" x14ac:dyDescent="0.25">
      <c r="A58" s="3" t="s">
        <v>106</v>
      </c>
      <c r="B58" s="4" t="s">
        <v>107</v>
      </c>
    </row>
    <row r="59" spans="1:2" x14ac:dyDescent="0.25">
      <c r="A59" s="3" t="s">
        <v>108</v>
      </c>
      <c r="B59" s="4" t="s">
        <v>109</v>
      </c>
    </row>
    <row r="60" spans="1:2" x14ac:dyDescent="0.25">
      <c r="A60" s="3" t="s">
        <v>194</v>
      </c>
      <c r="B60" s="4" t="s">
        <v>195</v>
      </c>
    </row>
    <row r="61" spans="1:2" x14ac:dyDescent="0.25">
      <c r="A61" s="3" t="s">
        <v>110</v>
      </c>
      <c r="B61" s="4" t="s">
        <v>111</v>
      </c>
    </row>
    <row r="62" spans="1:2" x14ac:dyDescent="0.25">
      <c r="A62" s="3" t="s">
        <v>196</v>
      </c>
      <c r="B62" s="4" t="s">
        <v>197</v>
      </c>
    </row>
    <row r="63" spans="1:2" x14ac:dyDescent="0.25">
      <c r="A63" s="3" t="s">
        <v>112</v>
      </c>
      <c r="B63" s="4" t="s">
        <v>113</v>
      </c>
    </row>
    <row r="64" spans="1:2" x14ac:dyDescent="0.25">
      <c r="A64" s="3" t="s">
        <v>114</v>
      </c>
      <c r="B64" s="4" t="s">
        <v>115</v>
      </c>
    </row>
    <row r="65" spans="1:2" x14ac:dyDescent="0.25">
      <c r="A65" s="3" t="s">
        <v>116</v>
      </c>
      <c r="B65" s="4" t="s">
        <v>117</v>
      </c>
    </row>
    <row r="66" spans="1:2" x14ac:dyDescent="0.25">
      <c r="A66" s="3" t="s">
        <v>118</v>
      </c>
      <c r="B66" s="4" t="s">
        <v>119</v>
      </c>
    </row>
    <row r="67" spans="1:2" x14ac:dyDescent="0.25">
      <c r="A67" s="3" t="s">
        <v>120</v>
      </c>
      <c r="B67" s="4" t="s">
        <v>121</v>
      </c>
    </row>
    <row r="68" spans="1:2" x14ac:dyDescent="0.25">
      <c r="A68" s="3" t="s">
        <v>122</v>
      </c>
      <c r="B68" s="4" t="s">
        <v>123</v>
      </c>
    </row>
    <row r="69" spans="1:2" x14ac:dyDescent="0.25">
      <c r="A69" s="3" t="s">
        <v>124</v>
      </c>
      <c r="B69" s="4" t="s">
        <v>125</v>
      </c>
    </row>
    <row r="70" spans="1:2" x14ac:dyDescent="0.25">
      <c r="A70" s="3" t="s">
        <v>126</v>
      </c>
      <c r="B70" s="4" t="s">
        <v>127</v>
      </c>
    </row>
    <row r="71" spans="1:2" x14ac:dyDescent="0.25">
      <c r="A71" s="3" t="s">
        <v>128</v>
      </c>
      <c r="B71" s="4" t="s">
        <v>129</v>
      </c>
    </row>
    <row r="72" spans="1:2" x14ac:dyDescent="0.25">
      <c r="A72" s="3" t="s">
        <v>130</v>
      </c>
      <c r="B72" s="4" t="s">
        <v>131</v>
      </c>
    </row>
    <row r="73" spans="1:2" x14ac:dyDescent="0.25">
      <c r="A73" s="3" t="s">
        <v>132</v>
      </c>
      <c r="B73" s="4" t="s">
        <v>133</v>
      </c>
    </row>
    <row r="74" spans="1:2" x14ac:dyDescent="0.25">
      <c r="A74" s="3" t="s">
        <v>134</v>
      </c>
      <c r="B74" s="4" t="s">
        <v>135</v>
      </c>
    </row>
    <row r="75" spans="1:2" x14ac:dyDescent="0.25">
      <c r="A75" s="3" t="s">
        <v>136</v>
      </c>
      <c r="B75" s="4" t="s">
        <v>137</v>
      </c>
    </row>
    <row r="76" spans="1:2" x14ac:dyDescent="0.25">
      <c r="A76" s="3" t="s">
        <v>198</v>
      </c>
      <c r="B76" s="4" t="s">
        <v>199</v>
      </c>
    </row>
    <row r="77" spans="1:2" x14ac:dyDescent="0.25">
      <c r="A77" s="3" t="s">
        <v>138</v>
      </c>
      <c r="B77" s="4" t="s">
        <v>139</v>
      </c>
    </row>
    <row r="78" spans="1:2" x14ac:dyDescent="0.25">
      <c r="A78" s="3" t="s">
        <v>140</v>
      </c>
      <c r="B78" s="4" t="s">
        <v>141</v>
      </c>
    </row>
    <row r="79" spans="1:2" x14ac:dyDescent="0.25">
      <c r="A79" s="3" t="s">
        <v>142</v>
      </c>
      <c r="B79" s="4" t="s">
        <v>143</v>
      </c>
    </row>
    <row r="80" spans="1:2" x14ac:dyDescent="0.25">
      <c r="A80" s="3" t="s">
        <v>144</v>
      </c>
      <c r="B80" s="4" t="s">
        <v>145</v>
      </c>
    </row>
    <row r="81" spans="1:2" x14ac:dyDescent="0.25">
      <c r="A81" s="5" t="s">
        <v>146</v>
      </c>
      <c r="B81" s="6" t="s">
        <v>147</v>
      </c>
    </row>
    <row r="82" spans="1:2" x14ac:dyDescent="0.25">
      <c r="A82" s="7" t="s">
        <v>148</v>
      </c>
      <c r="B82" s="7" t="s">
        <v>149</v>
      </c>
    </row>
    <row r="83" spans="1:2" x14ac:dyDescent="0.25">
      <c r="A83" t="s">
        <v>150</v>
      </c>
      <c r="B83" t="s">
        <v>151</v>
      </c>
    </row>
    <row r="84" spans="1:2" x14ac:dyDescent="0.25">
      <c r="A84" t="s">
        <v>152</v>
      </c>
      <c r="B84" t="s">
        <v>153</v>
      </c>
    </row>
    <row r="85" spans="1:2" x14ac:dyDescent="0.25">
      <c r="A85" t="s">
        <v>154</v>
      </c>
      <c r="B85" t="s">
        <v>155</v>
      </c>
    </row>
    <row r="86" spans="1:2" x14ac:dyDescent="0.25">
      <c r="A86" t="s">
        <v>156</v>
      </c>
      <c r="B86" t="s">
        <v>157</v>
      </c>
    </row>
    <row r="87" spans="1:2" x14ac:dyDescent="0.25">
      <c r="A87" t="s">
        <v>158</v>
      </c>
      <c r="B87" t="s">
        <v>159</v>
      </c>
    </row>
    <row r="88" spans="1:2" x14ac:dyDescent="0.25">
      <c r="A88" t="s">
        <v>200</v>
      </c>
      <c r="B88" t="s">
        <v>201</v>
      </c>
    </row>
    <row r="89" spans="1:2" x14ac:dyDescent="0.25">
      <c r="A89" t="s">
        <v>202</v>
      </c>
      <c r="B89" t="s">
        <v>203</v>
      </c>
    </row>
    <row r="90" spans="1:2" x14ac:dyDescent="0.25">
      <c r="A90" t="s">
        <v>160</v>
      </c>
      <c r="B90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Author</vt:lpstr>
      <vt:lpstr>Workhere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RBI</dc:creator>
  <cp:lastModifiedBy>RBIWebsite Support, Gaush</cp:lastModifiedBy>
  <dcterms:created xsi:type="dcterms:W3CDTF">2011-09-29T07:32:41Z</dcterms:created>
  <dcterms:modified xsi:type="dcterms:W3CDTF">2022-05-27T06:44:32Z</dcterms:modified>
</cp:coreProperties>
</file>