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xr:revisionPtr revIDLastSave="0" documentId="8_{FDF73C13-A905-4F2C-B54C-B6D6E1BD689D}" xr6:coauthVersionLast="47" xr6:coauthVersionMax="47" xr10:uidLastSave="{00000000-0000-0000-0000-000000000000}"/>
  <bookViews>
    <workbookView xWindow="4065" yWindow="3165" windowWidth="19350" windowHeight="12660" tabRatio="927" firstSheet="2" activeTab="3" xr2:uid="{00000000-000D-0000-FFFF-FFFF00000000}"/>
  </bookViews>
  <sheets>
    <sheet name="MainSheet" sheetId="1" state="veryHidden" r:id="rId1"/>
    <sheet name="StartUp" sheetId="2" state="hidden" r:id="rId2"/>
    <sheet name="General Information" sheetId="51" r:id="rId3"/>
    <sheet name="Sec-1 Exp_LargeBorr" sheetId="53" r:id="rId4"/>
    <sheet name="Sec-2 WriteOff" sheetId="55" r:id="rId5"/>
    <sheet name="Sec-3_CurrAc" sheetId="56" r:id="rId6"/>
    <sheet name="Authorised Signatory" sheetId="58" r:id="rId7"/>
    <sheet name="Data" sheetId="3" state="veryHidden" r:id="rId8"/>
    <sheet name="+FootnoteTexts" sheetId="36" state="veryHidden" r:id="rId9"/>
    <sheet name="+Elements" sheetId="37" state="veryHidden" r:id="rId10"/>
    <sheet name="+Lineitems" sheetId="39" state="veryHidden" r:id="rId11"/>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56" l="1" a="1"/>
  <c r="I36" i="56" s="1"/>
  <c r="S36" i="55" a="1"/>
  <c r="S36" i="55"/>
  <c r="R36" i="55" a="1"/>
  <c r="R36" i="55"/>
  <c r="Q36" i="55" a="1"/>
  <c r="Q36" i="55" s="1"/>
  <c r="O36" i="55" a="1"/>
  <c r="O36" i="55" s="1"/>
  <c r="CA46" i="53"/>
  <c r="BZ46" i="53"/>
  <c r="BY46" i="53"/>
  <c r="BW46" i="53"/>
  <c r="BV46" i="53"/>
  <c r="BU46" i="53"/>
  <c r="BT46" i="53"/>
  <c r="BS46" i="53"/>
  <c r="BR46" i="53"/>
  <c r="BQ46" i="53"/>
  <c r="BP46" i="53"/>
  <c r="BO46" i="53"/>
  <c r="BM46" i="53"/>
  <c r="BL46" i="53"/>
  <c r="BK46" i="53"/>
  <c r="BI46" i="53"/>
  <c r="BG46" i="53"/>
  <c r="BF46" i="53"/>
  <c r="BE46" i="53"/>
  <c r="BC46" i="53"/>
  <c r="BB46" i="53"/>
  <c r="BA46" i="53"/>
  <c r="AZ46" i="53"/>
  <c r="AY46" i="53"/>
  <c r="AX46" i="53"/>
  <c r="AW46" i="53"/>
  <c r="AV46" i="53"/>
  <c r="AU46" i="53"/>
  <c r="AT46" i="53"/>
  <c r="AR46" i="53"/>
  <c r="AQ46" i="53"/>
  <c r="AP46" i="53"/>
  <c r="AO46" i="53"/>
  <c r="AN46" i="53"/>
  <c r="AM46" i="53"/>
  <c r="AL46" i="53"/>
  <c r="AK46" i="53"/>
  <c r="AJ46" i="53"/>
  <c r="AI46" i="53"/>
  <c r="AH46" i="53"/>
  <c r="BQ37" i="53"/>
  <c r="BL37" i="53"/>
  <c r="BJ37" i="53"/>
  <c r="BN37" i="53" s="1"/>
  <c r="BN46" i="53" s="1"/>
  <c r="BG37" i="53"/>
  <c r="BD37" i="53"/>
  <c r="BD46" i="53" s="1"/>
  <c r="AS37" i="53"/>
  <c r="BH37" i="53" s="1"/>
  <c r="BH46" i="53" s="1"/>
  <c r="E13" i="53"/>
  <c r="D13" i="53"/>
  <c r="E12" i="53"/>
  <c r="D12" i="53"/>
  <c r="E11" i="53"/>
  <c r="D11" i="53"/>
  <c r="E10" i="53"/>
  <c r="D10" i="53"/>
  <c r="D24" i="51"/>
  <c r="E20" i="51"/>
  <c r="E17" i="51"/>
  <c r="E14" i="51"/>
  <c r="E13" i="51"/>
  <c r="E12" i="51"/>
  <c r="E11" i="51"/>
  <c r="E10" i="51"/>
  <c r="E9" i="51"/>
  <c r="C42" i="2"/>
  <c r="C41" i="2"/>
  <c r="C40" i="2"/>
  <c r="D15" i="2"/>
  <c r="D14" i="2"/>
  <c r="D12" i="2"/>
  <c r="D9" i="2"/>
  <c r="D8" i="2"/>
  <c r="AS46" i="53" l="1"/>
  <c r="BJ46" i="53"/>
</calcChain>
</file>

<file path=xl/sharedStrings.xml><?xml version="1.0" encoding="utf-8"?>
<sst xmlns="http://schemas.openxmlformats.org/spreadsheetml/2006/main" count="981" uniqueCount="722">
  <si>
    <t>Amount technically/prudentially Written Off - Outstanding in memo/shadow heads, etc</t>
  </si>
  <si>
    <t>Cash Credit/ Overdraft</t>
  </si>
  <si>
    <t xml:space="preserve"> * - Fields with this marker can be auto-populated by double clicking on the appropriate table cell and selecting the values</t>
  </si>
  <si>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</si>
  <si>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</si>
  <si>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</si>
  <si>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</si>
  <si>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</si>
  <si>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</si>
  <si>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</si>
  <si>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</si>
  <si>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</si>
  <si>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</si>
  <si>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</si>
  <si>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</si>
  <si>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</si>
  <si>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</si>
  <si>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</si>
  <si>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</si>
  <si>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</si>
  <si>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</si>
  <si>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</si>
  <si>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</si>
  <si>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</si>
  <si>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</si>
  <si>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</si>
  <si>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</si>
  <si>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</si>
  <si>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</si>
  <si>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</si>
  <si>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</si>
  <si>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</si>
  <si>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</si>
  <si>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</si>
  <si>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</si>
  <si>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</si>
  <si>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</si>
  <si>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</si>
  <si>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</si>
  <si>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</si>
  <si>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</si>
  <si>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</si>
  <si>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</si>
  <si>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</si>
  <si>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</si>
  <si>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</si>
  <si>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</si>
  <si>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</si>
  <si>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</si>
  <si>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</si>
  <si>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</si>
  <si>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UYU</t>
  </si>
  <si>
    <t>Uruguay, Pesos</t>
  </si>
  <si>
    <t>UZS</t>
  </si>
  <si>
    <t>Turkey, New Lira</t>
  </si>
  <si>
    <t>TMM</t>
  </si>
  <si>
    <t>Turkmenistan, Manats</t>
  </si>
  <si>
    <t>TVD</t>
  </si>
  <si>
    <t>Tuvalu, Tuvalu Dollars</t>
  </si>
  <si>
    <t>UGX</t>
  </si>
  <si>
    <t>Uganda, Shillings</t>
  </si>
  <si>
    <t>UAH</t>
  </si>
  <si>
    <t>Ukraine, Hryvnia</t>
  </si>
  <si>
    <t>AED</t>
  </si>
  <si>
    <t>United Arab Emirates, Dirhams</t>
  </si>
  <si>
    <t>GBP</t>
  </si>
  <si>
    <t>United Kingdom, Pounds</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</si>
  <si>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</si>
  <si>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</si>
  <si>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</si>
  <si>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</si>
  <si>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</si>
  <si>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</si>
  <si>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</si>
  <si>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</si>
  <si>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</si>
  <si>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</si>
  <si>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</si>
  <si>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</si>
  <si>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</si>
  <si>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</si>
  <si>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</si>
  <si>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</si>
  <si>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</si>
  <si>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</si>
  <si>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</si>
  <si>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</si>
  <si>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</si>
  <si>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</si>
  <si>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</si>
  <si>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</si>
  <si>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</si>
  <si>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</si>
  <si>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</si>
  <si>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</si>
  <si>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</si>
  <si>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</si>
  <si>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</si>
  <si>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</si>
  <si>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</si>
  <si>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</si>
  <si>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</si>
  <si>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</si>
  <si>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</si>
  <si>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</si>
  <si>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</si>
  <si>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</si>
  <si>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</si>
  <si>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</si>
  <si>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</si>
  <si>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</si>
  <si>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</si>
  <si>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</si>
  <si>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</si>
  <si>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</si>
  <si>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</si>
  <si>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</si>
  <si>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</si>
  <si>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</si>
  <si>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</si>
  <si>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</si>
  <si>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</si>
  <si>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</si>
  <si>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</si>
  <si>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</si>
  <si>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</si>
  <si>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</si>
  <si>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</si>
  <si>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</si>
  <si>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</si>
  <si>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</si>
  <si>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</si>
  <si>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</si>
  <si>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</si>
  <si>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</si>
  <si>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</si>
  <si>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</si>
  <si>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</si>
  <si>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</si>
  <si>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</si>
  <si>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</si>
  <si>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</si>
  <si>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</si>
  <si>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</si>
  <si>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</si>
  <si>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</si>
  <si>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</si>
  <si>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</si>
  <si>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</si>
  <si>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</si>
  <si>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</si>
  <si>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</si>
  <si>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</si>
  <si>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</si>
  <si>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</si>
  <si>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AFN</t>
  </si>
  <si>
    <t>Afghanistan, Afghanis</t>
  </si>
  <si>
    <t>ALL</t>
  </si>
  <si>
    <t>Albania, Leke</t>
  </si>
  <si>
    <t>DZD</t>
  </si>
  <si>
    <t>Algeria, Algeria Dinars</t>
  </si>
  <si>
    <t>AOA</t>
  </si>
  <si>
    <t>Angola, Kwanza</t>
  </si>
  <si>
    <t>ARS</t>
  </si>
  <si>
    <t>Argentina, Pesos</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</si>
  <si>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</si>
  <si>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</si>
  <si>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</si>
  <si>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</si>
  <si>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</si>
  <si>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</si>
  <si>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</si>
  <si>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</si>
  <si>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</si>
  <si>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</si>
  <si>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</si>
  <si>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</si>
  <si>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</si>
  <si>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</si>
  <si>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</si>
  <si>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</si>
  <si>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</si>
  <si>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</si>
  <si>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</si>
  <si>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</si>
  <si>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</si>
  <si>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</si>
  <si>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</si>
  <si>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</si>
  <si>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</si>
  <si>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</si>
  <si>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</si>
  <si>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</si>
  <si>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</si>
  <si>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</si>
  <si>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</si>
  <si>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</si>
  <si>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Start Date</t>
  </si>
  <si>
    <t>End Date</t>
  </si>
  <si>
    <t>USD</t>
  </si>
  <si>
    <t>United States of America, Dollars</t>
  </si>
  <si>
    <t>Actuals</t>
  </si>
  <si>
    <t>Thousands</t>
  </si>
  <si>
    <t>Millions</t>
  </si>
  <si>
    <t>Billions</t>
  </si>
  <si>
    <t>Guernsey, Pounds</t>
  </si>
  <si>
    <t>GNF</t>
  </si>
  <si>
    <t>Guinea, Francs</t>
  </si>
  <si>
    <t>GYD</t>
  </si>
  <si>
    <t>Guyana, Dollars</t>
  </si>
  <si>
    <t>HTG</t>
  </si>
  <si>
    <t>Default Unit</t>
  </si>
  <si>
    <t>Default Scale</t>
  </si>
  <si>
    <t>Current Period</t>
  </si>
  <si>
    <t>Previous Period</t>
  </si>
  <si>
    <t>Identifier</t>
  </si>
  <si>
    <t>AMD</t>
  </si>
  <si>
    <t>Armenia, Drams</t>
  </si>
  <si>
    <t>AWG</t>
  </si>
  <si>
    <t>Aruba, Guilders (also called Florins)</t>
  </si>
  <si>
    <t>AUD</t>
  </si>
  <si>
    <t>Australia, Dollars</t>
  </si>
  <si>
    <t>AZN</t>
  </si>
  <si>
    <t>Azerbaijan, New Manats</t>
  </si>
  <si>
    <t>BSD</t>
  </si>
  <si>
    <t>Bahamas, Dollars</t>
  </si>
  <si>
    <t>BHD</t>
  </si>
  <si>
    <t>Bahrain, Dinars</t>
  </si>
  <si>
    <t>BDT</t>
  </si>
  <si>
    <t>Bangladesh, Taka</t>
  </si>
  <si>
    <t>BBD</t>
  </si>
  <si>
    <t>Barbados, Dollars</t>
  </si>
  <si>
    <t>BYR</t>
  </si>
  <si>
    <t>Belarus, Rubles</t>
  </si>
  <si>
    <t>BZD</t>
  </si>
  <si>
    <t>Belize, Dollars</t>
  </si>
  <si>
    <t>BMD</t>
  </si>
  <si>
    <t>Bermuda, Dollars</t>
  </si>
  <si>
    <t>BTN</t>
  </si>
  <si>
    <t>Bhutan, Ngultrum</t>
  </si>
  <si>
    <t>BOB</t>
  </si>
  <si>
    <t>Bolivia, Bolivianos</t>
  </si>
  <si>
    <t>BAM</t>
  </si>
  <si>
    <t>Bosnia and Herzegovina, Convertible Marka</t>
  </si>
  <si>
    <t>BWP</t>
  </si>
  <si>
    <t>Botswana, Pulas</t>
  </si>
  <si>
    <t>BRL</t>
  </si>
  <si>
    <t>Brazil, Brazil Real</t>
  </si>
  <si>
    <t>BND</t>
  </si>
  <si>
    <t>Brunei Darussalam, Dollars</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</si>
  <si>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</si>
  <si>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</si>
  <si>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</si>
  <si>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</si>
  <si>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</si>
  <si>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</si>
  <si>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</si>
  <si>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</si>
  <si>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</si>
  <si>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</si>
  <si>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</si>
  <si>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</si>
  <si>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</si>
  <si>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</si>
  <si>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</si>
  <si>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</si>
  <si>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</si>
  <si>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</si>
  <si>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</si>
  <si>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</si>
  <si>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</si>
  <si>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</si>
  <si>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</si>
  <si>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</si>
  <si>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</si>
  <si>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</si>
  <si>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</si>
  <si>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</si>
  <si>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IDR</t>
  </si>
  <si>
    <t>Indonesia, Rupiahs</t>
  </si>
  <si>
    <t>XDR</t>
  </si>
  <si>
    <t>International Monetary Fund (IMF) Special Drawing Rights</t>
  </si>
  <si>
    <t>IRR</t>
  </si>
  <si>
    <t>Iran, Rials</t>
  </si>
  <si>
    <t>IQD</t>
  </si>
  <si>
    <t>Iraq, Dinars</t>
  </si>
  <si>
    <t>IMP</t>
  </si>
  <si>
    <t>Liberia, Dollars</t>
  </si>
  <si>
    <t>LYD</t>
  </si>
  <si>
    <t>Libya, Dinars</t>
  </si>
  <si>
    <t>LTL</t>
  </si>
  <si>
    <t>Lithuania, Litai</t>
  </si>
  <si>
    <t>MOP</t>
  </si>
  <si>
    <t>Macau, Patacas</t>
  </si>
  <si>
    <t>MKD</t>
  </si>
  <si>
    <t>Macedonia, Denars</t>
  </si>
  <si>
    <t>MGA</t>
  </si>
  <si>
    <t>Madagascar, Ariary</t>
  </si>
  <si>
    <t>Haiti, Gourdes</t>
  </si>
  <si>
    <t>HNL</t>
  </si>
  <si>
    <t>Honduras, Lempiras</t>
  </si>
  <si>
    <t>HKD</t>
  </si>
  <si>
    <t>Hong Kong, Dollars</t>
  </si>
  <si>
    <t>HUF</t>
  </si>
  <si>
    <t>Hungary, Forint</t>
  </si>
  <si>
    <t>ISK</t>
  </si>
  <si>
    <t>Iceland, Kronur</t>
  </si>
  <si>
    <t>INR</t>
  </si>
  <si>
    <t>India, Rupees</t>
  </si>
  <si>
    <t>CRC</t>
  </si>
  <si>
    <t>Costa Rica, Colones</t>
  </si>
  <si>
    <t>HRK</t>
  </si>
  <si>
    <t>Croatia, Kuna</t>
  </si>
  <si>
    <t>CUP</t>
  </si>
  <si>
    <t>Cuba, Pesos</t>
  </si>
  <si>
    <t>CYP</t>
  </si>
  <si>
    <t>Cyprus, Pounds (expires 2008-Jan-31)</t>
  </si>
  <si>
    <t>CZK</t>
  </si>
  <si>
    <t>Czech Republic, Koruny</t>
  </si>
  <si>
    <t>DKK</t>
  </si>
  <si>
    <t>Denmark, Kroner</t>
  </si>
  <si>
    <t>DJF</t>
  </si>
  <si>
    <t>Djibouti, Francs</t>
  </si>
  <si>
    <t>DOP</t>
  </si>
  <si>
    <t>Dominican Republic, Pesos</t>
  </si>
  <si>
    <t>XCD</t>
  </si>
  <si>
    <t>East Caribbean Dollars</t>
  </si>
  <si>
    <t>EGP</t>
  </si>
  <si>
    <t>Egypt, Pounds</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</si>
  <si>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</si>
  <si>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</si>
  <si>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</si>
  <si>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</si>
  <si>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</si>
  <si>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</si>
  <si>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</si>
  <si>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</si>
  <si>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</si>
  <si>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</si>
  <si>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</si>
  <si>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</si>
  <si>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</si>
  <si>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</si>
  <si>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</si>
  <si>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</si>
  <si>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</si>
  <si>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</si>
  <si>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</si>
  <si>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</si>
  <si>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</si>
  <si>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</si>
  <si>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</si>
  <si>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</si>
  <si>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</si>
  <si>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</si>
  <si>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</si>
  <si>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Language</t>
  </si>
  <si>
    <t>&lt;PrefixNamespace&gt;_x000D_
  &lt;add key="Prefix" value="cmp" /&gt;_x000D_
  &lt;add key="Namespace" value="" /&gt;_x000D_
  &lt;add key="Scheme" value="" /&gt;_x000D_
  &lt;add key="SchemaFileName" value="" /&gt;_x000D_
&lt;/PrefixNamespace&gt;</t>
  </si>
  <si>
    <t>{9D464D58-4FAD-4758-A826-6A433BFB4418}</t>
  </si>
  <si>
    <t>Previous To Previous Period</t>
  </si>
  <si>
    <t>#TABLE#</t>
  </si>
  <si>
    <t>#LAYOUTSCSR#</t>
  </si>
  <si>
    <t>#LAYOUTECSR#</t>
  </si>
  <si>
    <t>#LAYOUTSCER#</t>
  </si>
  <si>
    <t>#LAYOUTECER#</t>
  </si>
  <si>
    <t>fn_H7_0_25042012</t>
  </si>
  <si>
    <t>form</t>
  </si>
  <si>
    <t>in-baselII-2010-06-30.xsd#in-baselII_CapitalChargeAmount</t>
  </si>
  <si>
    <t>http://www.xbrl.org/2003/role/label</t>
  </si>
  <si>
    <t>Amount of Capital Charge</t>
  </si>
  <si>
    <t>fn_I7_1_25042012</t>
  </si>
  <si>
    <t>in-baselII-2010-06-30.xsd#in-baselII_ValueTransferredPlusReplacementCostFailedNonDeliveryVersusPaymentTransactions</t>
  </si>
  <si>
    <t>Amount of Value Transferred Plus Replacement Cost of Failed Non-Delivery Versus Payment Transactions</t>
  </si>
  <si>
    <t>Bank Working Code</t>
  </si>
  <si>
    <t>Bank Name</t>
  </si>
  <si>
    <t>Report Status</t>
  </si>
  <si>
    <t>Do Version Check</t>
  </si>
  <si>
    <t>Seed year</t>
  </si>
  <si>
    <t>IsRevised</t>
  </si>
  <si>
    <t>#End</t>
  </si>
  <si>
    <t>Name_Bank_Cmp</t>
  </si>
  <si>
    <t>Name_Autho_Dealer</t>
  </si>
  <si>
    <t>Sig_Autho_Signatory</t>
  </si>
  <si>
    <t>Lakhs</t>
  </si>
  <si>
    <t>#CustPlc#</t>
  </si>
  <si>
    <t>Name of the Reporting Institution</t>
  </si>
  <si>
    <t>in-rbi-rep.xsd#in-rbi-rep_NameOfReportingInstitution</t>
  </si>
  <si>
    <t>in-rbi-rep.xsd#in-rbi-rep_ReportStatus</t>
  </si>
  <si>
    <t>#TYPDIM#</t>
  </si>
  <si>
    <t>Internal Rating</t>
  </si>
  <si>
    <t>in-rbi-rep.xsd#in-rbi-rep_InternalRating</t>
  </si>
  <si>
    <t>in-rbi-rep.xsd#in-rbi-rep_ExternalRating</t>
  </si>
  <si>
    <t>General Information</t>
  </si>
  <si>
    <t>(Amount in Rs. Lakh)</t>
  </si>
  <si>
    <t>in-rbi-rep.xsd#in-rbi-rep_LeadBankNameAxis</t>
  </si>
  <si>
    <t>in-rbi-rep.xsd#in-rbi-rep_IndustryCodeAxis</t>
  </si>
  <si>
    <t>in-rbi-rep.xsd#in-rbi-rep_IndustryNameAxis</t>
  </si>
  <si>
    <t>f97d9f97-2e4f-4769-95f4-8f68e553a23e:~:SectionDLAyout1:~:NotMandatory:~:True:~::~:</t>
  </si>
  <si>
    <t>Inland Bills</t>
  </si>
  <si>
    <t>Packing Credit</t>
  </si>
  <si>
    <t>Export Bills</t>
  </si>
  <si>
    <t>Term Loan</t>
  </si>
  <si>
    <t>Bills discounted in respect of sales on deferred payment basis</t>
  </si>
  <si>
    <t>Letter of Credit</t>
  </si>
  <si>
    <t>Guarantees</t>
  </si>
  <si>
    <t>Acceptances</t>
  </si>
  <si>
    <t>Total</t>
  </si>
  <si>
    <t>259cb9fe-b7f7-4953-8913-224cc914f60a:~:LytTotal1:~:NotMandatory:~:True:~::~:</t>
  </si>
  <si>
    <t>52683c91-1eeb-4090-835f-73974e35f0d7:~:geninfo:~:NotMandatory:~:True:~::~:</t>
  </si>
  <si>
    <t>No of Decimals</t>
  </si>
  <si>
    <t>c588e1c3-5f35-4cd6-b9cb-9cb8ac88e19d:~:NotMandatory:~:True:~:False:~::~::~:False:~::~::~:False:~::~::~:</t>
  </si>
  <si>
    <t>3a8ff96d-616c-40e6-8cc8-f11e91baf84b:~:NotMandatory:~:True:~:False:~::~::~:False:~::~::~:False:~::~::~:</t>
  </si>
  <si>
    <t>in-rbi-rep.xsd#in-rbi-rep_CustomerPermanentAccountNumberAxis</t>
  </si>
  <si>
    <t>in-rbi-rep.xsd#in-rbi-rep_CustomerNameAxis</t>
  </si>
  <si>
    <t>#SERIAL#</t>
  </si>
  <si>
    <t>Sr No.</t>
  </si>
  <si>
    <t>F</t>
  </si>
  <si>
    <t>in-rbi-rep.xsd#in-rbi-rep_AggregateLimitSanctioned</t>
  </si>
  <si>
    <t>in-rbi-rep.xsd#in-rbi-rep_AggregateAmountOutstanding</t>
  </si>
  <si>
    <t>in-rbi-rep.xsd#in-rbi-rep_AmountOutstandingForFundedExposureForCashAndCreditOverdraft</t>
  </si>
  <si>
    <t>in-rbi-rep.xsd#in-rbi-rep_AmountOutstandingForFundedExposureForWorkingCapitalDemandLoan</t>
  </si>
  <si>
    <t>in-rbi-rep.xsd#in-rbi-rep_AmountOutstandingForFundedExposureForInlandBills</t>
  </si>
  <si>
    <t>in-rbi-rep.xsd#in-rbi-rep_AmountOutstandingForFundedExposureForPackingCredit</t>
  </si>
  <si>
    <t>in-rbi-rep.xsd#in-rbi-rep_AmountOutstandingForFundedExposureForExportBills</t>
  </si>
  <si>
    <t>in-rbi-rep.xsd#in-rbi-rep_AmountOutstandingForFundedExposureForTermLoan</t>
  </si>
  <si>
    <t>in-rbi-rep.xsd#in-rbi-rep_AmountOutstandingForFundedExposureForBillsDiscountedInRespectOfSalesOnDeferredPaymentBasis</t>
  </si>
  <si>
    <t>in-rbi-rep.xsd#in-rbi-rep_AmountOutstandingForFundedExposureForOtherFundedExposures</t>
  </si>
  <si>
    <t>in-rbi-rep.xsd#in-rbi-rep_AggregateLimitSanctionedForFundedExposure</t>
  </si>
  <si>
    <t>in-rbi-rep.xsd#in-rbi-rep_AggregateAmountOutstandingForFundedExposure</t>
  </si>
  <si>
    <t>in-rbi-rep.xsd#in-rbi-rep_AmountOutstandingForNonFundedExposureForLetterOfCredit</t>
  </si>
  <si>
    <t>in-rbi-rep.xsd#in-rbi-rep_AmountOutstandingForNonFundedExposureForGuarantees</t>
  </si>
  <si>
    <t>in-rbi-rep.xsd#in-rbi-rep_AmountOutstandingForNonFundedExposureForAcceptances</t>
  </si>
  <si>
    <t>in-rbi-rep.xsd#in-rbi-rep_AmountOutstandingForFundedExposureForOtherNonFundedExposures</t>
  </si>
  <si>
    <t>in-rbi-rep.xsd#in-rbi-rep_AggregateLimitSanctionedForNonFundedExposure</t>
  </si>
  <si>
    <t>in-rbi-rep.xsd#in-rbi-rep_AggregateAmountOutstandingForNonFundedExposure</t>
  </si>
  <si>
    <t>Funded Credit Exposure</t>
  </si>
  <si>
    <t>Non Funded Credit Exposure</t>
  </si>
  <si>
    <t>Total Investment Exposure</t>
  </si>
  <si>
    <t>TE as % of Capital Funds</t>
  </si>
  <si>
    <t>in-rbi-rep.xsd#in-rbi-rep_AggregateCreditExposure</t>
  </si>
  <si>
    <t>in-rbi-rep.xsd#in-rbi-rep_AggregateInvestmentExposure</t>
  </si>
  <si>
    <t>in-rbi-rep.xsd#in-rbi-rep_AggregateExposure</t>
  </si>
  <si>
    <t>in-rbi-rep.xsd#in-rbi-rep_AggregateExposureAsPercentageOfCapitalFunds</t>
  </si>
  <si>
    <t>Limit Sanctioned - Funded</t>
  </si>
  <si>
    <t>Amount Outstanding - Funded</t>
  </si>
  <si>
    <t>Amount Outstanding - Non Funded</t>
  </si>
  <si>
    <t>Other Funded Outstanding</t>
  </si>
  <si>
    <t>Other Non-Funded Outstanding</t>
  </si>
  <si>
    <t>Limit Sanctioned - Non Funded</t>
  </si>
  <si>
    <t>Total Limit Sanctioned to the Borrower</t>
  </si>
  <si>
    <t>Total Amount Outstanding (Funded + Non Funded)</t>
  </si>
  <si>
    <t>Total Funded - Outstanding</t>
  </si>
  <si>
    <t>Total Non Funded - Outstanding</t>
  </si>
  <si>
    <t>in-rbi-rep.xsd#in-rbi-rep_FundedCreditExposure</t>
  </si>
  <si>
    <t>in-rbi-rep.xsd#in-rbi-rep_NonFundedCreditExposure</t>
  </si>
  <si>
    <t>General Remarks</t>
  </si>
  <si>
    <t>in-rbi-rep.xsd#in-rbi-rep_GeneralRemarks</t>
  </si>
  <si>
    <t>A</t>
  </si>
  <si>
    <t>C</t>
  </si>
  <si>
    <t>D</t>
  </si>
  <si>
    <t>E</t>
  </si>
  <si>
    <t>G</t>
  </si>
  <si>
    <t>H</t>
  </si>
  <si>
    <t>J</t>
  </si>
  <si>
    <t>K</t>
  </si>
  <si>
    <t>L</t>
  </si>
  <si>
    <t>M</t>
  </si>
  <si>
    <t>N</t>
  </si>
  <si>
    <t>O</t>
  </si>
  <si>
    <t>P</t>
  </si>
  <si>
    <t>Q</t>
  </si>
  <si>
    <t>R</t>
  </si>
  <si>
    <t>S</t>
  </si>
  <si>
    <t>T</t>
  </si>
  <si>
    <t>U</t>
  </si>
  <si>
    <t>V</t>
  </si>
  <si>
    <t>W</t>
  </si>
  <si>
    <t>X</t>
  </si>
  <si>
    <t>Z</t>
  </si>
  <si>
    <t>AA</t>
  </si>
  <si>
    <t>AB</t>
  </si>
  <si>
    <t>AC</t>
  </si>
  <si>
    <t>AD</t>
  </si>
  <si>
    <t>AF</t>
  </si>
  <si>
    <t>AG</t>
  </si>
  <si>
    <t>AH</t>
  </si>
  <si>
    <t>AI</t>
  </si>
  <si>
    <t>B</t>
  </si>
  <si>
    <t>I</t>
  </si>
  <si>
    <t>AE</t>
  </si>
  <si>
    <t>in-rbi-rep.xsd#in-rbi-rep_AmountOfForeignExchangeContracts</t>
  </si>
  <si>
    <t>in-rbi-rep.xsd#in-rbi-rep_AmountOfInterestRateDerivativesIncludingForeignInterestRateDerivatives</t>
  </si>
  <si>
    <t>in-rbi-rep.xsd#in-rbi-rep_AmountOfAggregateProvisionsHeldForNPAs</t>
  </si>
  <si>
    <t>in-rbi-rep.xsd#in-rbi-rep_AmountOfUnsecuredAmountOutstandingOfTotalAmountOutstanding</t>
  </si>
  <si>
    <t>in-rbi-rep.xsd#in-rbi-rep_BalanceInCurrentAccounts</t>
  </si>
  <si>
    <t>in-rbi-rep.xsd#in-rbi-rep_AmountWrittenOffOutstandingInTheBooksOfTheBank</t>
  </si>
  <si>
    <t>in-rbi-rep.xsd#in-rbi-rep_DateWhenPrudentiallyOrTechnicallyWrittenOff</t>
  </si>
  <si>
    <t>Note:</t>
  </si>
  <si>
    <t>Reporting by banks incorporated in India is to be done on a total bank basis, i.e., including operations of overseas branches, if any. Foreign banks have to report only in respect of their operations in India.</t>
  </si>
  <si>
    <t>PAN Number*</t>
  </si>
  <si>
    <t>Industry Code*</t>
  </si>
  <si>
    <t>Industry Name*</t>
  </si>
  <si>
    <t>Banking Arrangement*</t>
  </si>
  <si>
    <t>Lead Bank Name*</t>
  </si>
  <si>
    <t>Assets Classification*</t>
  </si>
  <si>
    <t>Special Mention Accounts(SMA)*</t>
  </si>
  <si>
    <t>AJ</t>
  </si>
  <si>
    <t>AK</t>
  </si>
  <si>
    <t>AL</t>
  </si>
  <si>
    <t>AM</t>
  </si>
  <si>
    <t>AN</t>
  </si>
  <si>
    <t>AO</t>
  </si>
  <si>
    <t>AP</t>
  </si>
  <si>
    <t>AQ</t>
  </si>
  <si>
    <t>AR</t>
  </si>
  <si>
    <t>AS</t>
  </si>
  <si>
    <t>AT</t>
  </si>
  <si>
    <t>Foreign Exchange Contracts</t>
  </si>
  <si>
    <t>Interest Rate Derivatives (incl FX Interest Rate Derivatives)</t>
  </si>
  <si>
    <t>Of the Total Amount Outstanding (Funded and Non-Funded), Unsecured Amount Outstanding</t>
  </si>
  <si>
    <t>Balance in Current Account</t>
  </si>
  <si>
    <t>Date When Prudentially / Technically Written Off  (DD/MM/YYYY)</t>
  </si>
  <si>
    <t>Total Provisions Held For NPAs</t>
  </si>
  <si>
    <t>in-rbi-rep.xsd#in-rbi-rep_LargeCreditAxis::in-rbi-rep.xsd#in-rbi-rep_LargeBorrowalAccountsMember:::in-rbi-rep.xsd#in-rbi-rep_RegionOfBusinessAxis::in-rbi-rep.xsd#in-rbi-rep_GlobalMember</t>
  </si>
  <si>
    <t>Borrower/Customer Name*</t>
  </si>
  <si>
    <t>in-rbi-rep.xsd#in-rbi-rep_GroupBorrowerCode</t>
  </si>
  <si>
    <t>in-rbi-rep.xsd#in-rbi-rep_GroupAxis</t>
  </si>
  <si>
    <t>Group Name*</t>
  </si>
  <si>
    <t>Total Credit Exposure (TCE)</t>
  </si>
  <si>
    <t>TCE as % of Capital Funds</t>
  </si>
  <si>
    <t>Total Exposure (TE)</t>
  </si>
  <si>
    <t>AU</t>
  </si>
  <si>
    <t>AW</t>
  </si>
  <si>
    <t>AX</t>
  </si>
  <si>
    <t>AY</t>
  </si>
  <si>
    <t>AZ</t>
  </si>
  <si>
    <t>in-rbi-rep.xsd#in-rbi-rep_AggregateCreditExposureAsPercentageOfCapitalFunds</t>
  </si>
  <si>
    <t>07896767-3c09-4770-bb6d-00ef5634674a:~:CapitalFunds:~:NotMandatory:~:True:~::~:</t>
  </si>
  <si>
    <t>Capital Funds of the Bank</t>
  </si>
  <si>
    <t>(Rs. Lakh)</t>
  </si>
  <si>
    <t>in-rbi-rep.xsd#in-rbi-rep_RegulatoryCapital</t>
  </si>
  <si>
    <t>in-rbi-rep.xsd#in-rbi-rep_CapitalInfusion</t>
  </si>
  <si>
    <t>Of TE, Exposure through Overseas' Branches of Indian Banks</t>
  </si>
  <si>
    <t>Section 1 - Exposure to Large Borrowers (Global Operations, i.e., Domestic Operations and/or Overseas Operations of Indian Banks, if any)</t>
  </si>
  <si>
    <t>Customer Name*</t>
  </si>
  <si>
    <t>Section 3 - Reporting of Balance in Current Account (Global Operations, i.e., Domestic Operations and/or Overseas Operations of Indian Banks, if any)</t>
  </si>
  <si>
    <t>Section 2 - Reporting of Technically/Prudentially Written-off Accounts (Global Operations, i.e., Domestic Operations and/or Overseas Operations of Indian Banks, if any)</t>
  </si>
  <si>
    <t>in-rbi-rep.xsd#in-rbi-rep_AmountEligibleForNettingFromNonFundedExposure</t>
  </si>
  <si>
    <t>in-rbi-rep.xsd#in-rbi-rep_AmountEligibleForNettingFromFundedExposure</t>
  </si>
  <si>
    <t>Section 3 - Reporting of Balance in Current Account</t>
  </si>
  <si>
    <t>Section 2 - Reporting of Technically/Prudentially Written-off Accounts</t>
  </si>
  <si>
    <t>Section 1 - Exposure to Large Borrower</t>
  </si>
  <si>
    <t>f9990231-f1a5-4a01-bbe2-a2163f6a2bcb:~:NotMandatory:~:True:~:False:~::~::~:False:~::~::~:False:~::~::~:</t>
  </si>
  <si>
    <t>1375dcfe-eedb-4fc0-a018-44059bad0705:~:Signatory:~:NotMandatory:~:True:~::~:</t>
  </si>
  <si>
    <t>Name</t>
  </si>
  <si>
    <t>Mobile No.</t>
  </si>
  <si>
    <t>Landline No.</t>
  </si>
  <si>
    <t>E-mail Id</t>
  </si>
  <si>
    <t>in-rbi-rep.xsd#in-rbi-rep_NameOfSignatory</t>
  </si>
  <si>
    <t>in-rbi-rep.xsd#in-rbi-rep_EMailIDOfAuthorisedReportingOfficial</t>
  </si>
  <si>
    <t>Authorised Signatory</t>
  </si>
  <si>
    <t>#ENDT#</t>
  </si>
  <si>
    <t>#STDT#</t>
  </si>
  <si>
    <t>Note: The regulatory capital as per extant guidelines on capital adequacy</t>
  </si>
  <si>
    <t>Borrower Group Code*</t>
  </si>
  <si>
    <t>Designation</t>
  </si>
  <si>
    <t>in-rbi-rep.xsd#in-rbi-rep_DesignationOfSignatory</t>
  </si>
  <si>
    <t>in-rbi-rep.xsd#in-rbi-rep_WhetherNilReporting</t>
  </si>
  <si>
    <t>in-rbi-rep.xsd#in-rbi-rep_ExposureThroughOverseasBranchesOfIndianBanksOutOfTotalExposure</t>
  </si>
  <si>
    <t>in-rbi-rep.xsd#in-rbi-rep_ReportingOfTechnicallyOrPrudentiallyWrittenOffAccountsAxis::in-rbi-rep.xsd#in-rbi-rep_ReportingOfTechnicallyOrPrudentiallyWrittenOffAccountsMember</t>
  </si>
  <si>
    <t>in-rbi-rep.xsd#in-rbi-rep_ReportingOfBalanceInCurrentAccountAxis::in-rbi-rep.xsd#in-rbi-rep_ReportingOfBalanceInCurrentAccountMember</t>
  </si>
  <si>
    <t>in-rbi-rep.xsd#in-rbi-rep_AuthorisedSignatoryMobileNumber@http://www.xbrl.org/2003/role/terseLabel</t>
  </si>
  <si>
    <t>in-rbi-rep.xsd#in-rbi-rep_AuthorisedSignatoryLandlineNumber@http://www.xbrl.org/2003/role/terseLabel</t>
  </si>
  <si>
    <t>in-rbi-rep.xsd#in-rbi-rep_ReportForThePeriodEnded</t>
  </si>
  <si>
    <t>Extant circular on exposure norms may be referred. Credit equivalent of OBS/derivative exposures should be included in non-funded exposure. Inter-bank exposures and inter-bank current account balances are not to be reported.</t>
  </si>
  <si>
    <t>Amount Eligible for netting from Non Funded Exposure</t>
  </si>
  <si>
    <t>Amount Eligible for netting from Funded Exposure</t>
  </si>
  <si>
    <t>Nil Reporting</t>
  </si>
  <si>
    <t>Date from which Restructuring Scheme became effective, if any of the facility is restructured (DD/MM/YYYY)</t>
  </si>
  <si>
    <t>In case, there is no distinct limit for funded &amp; non-funded exposures and/or there is common limit for funded/non-funded exposures, the limit to be reported should be the maximum amount that can be availed by the borrower under funded facilities and/or non-funded facilities (typical example: Limit-Total=Rs.100, Limit-Funded=Rs.X, Limit-Non-Funded=Rs100-Rs.X).</t>
  </si>
  <si>
    <t>Under the columns 'Amount Eligible for netting from Funded Exposure' and 'Amount Eligible for netting from Non Funded Exposure', the amounts exempted from fund/non-fund based exposures in terms of exemptions provided in extant circular on exposure norms, are to be reported.</t>
  </si>
  <si>
    <t>in-rbi-rep.xsd#in-rbi-rep_TotalAmountOutstandingOfWhichAdditionalFinanceClassifiedAsStandard</t>
  </si>
  <si>
    <t>BA</t>
  </si>
  <si>
    <t>Of Which Additional Finance Which are Classified as Standard</t>
  </si>
  <si>
    <t>Date of SMA Classification</t>
  </si>
  <si>
    <t>Date of NPA Classification</t>
  </si>
  <si>
    <t>in-rbi-rep.xsd#in-rbi-rep_DateOfNPAClassifiaction</t>
  </si>
  <si>
    <t>in-rbi-rep.xsd#in-rbi-rep_DateFromWhichRestructuringSchemeBecameEfectiveIfAnyOfTheFacilityIsRestructured</t>
  </si>
  <si>
    <t>in-rbi-rep.xsd#in-rbi-rep_DateOfSMAClassifiaction</t>
  </si>
  <si>
    <t>AV</t>
  </si>
  <si>
    <t>BB</t>
  </si>
  <si>
    <t>BC</t>
  </si>
  <si>
    <t>in-rbi-rep.xsd#in-rbi-rep_ReturnName</t>
  </si>
  <si>
    <t>Return Name</t>
  </si>
  <si>
    <t>in-rbi-rep.xsd#in-rbi-rep_ReturnCode</t>
  </si>
  <si>
    <t>Return Code</t>
  </si>
  <si>
    <t>in-rbi-rep.xsd#in-rbi-rep_BankCode</t>
  </si>
  <si>
    <t>Bank Code</t>
  </si>
  <si>
    <t>in-rbi-rep.xsd#in-rbi-rep_ReportingFrequency</t>
  </si>
  <si>
    <t>Reporting Frequency</t>
  </si>
  <si>
    <t>in-rbi-rep.xsd#in-rbi-rep_DateOfAudit</t>
  </si>
  <si>
    <t>Date of Audit</t>
  </si>
  <si>
    <t>in-rbi-rep.xsd#in-rbi-rep_ReturnVersion</t>
  </si>
  <si>
    <t>Return Version</t>
  </si>
  <si>
    <t>in-rbi-rep.xsd#in-rbi-rep_ReportingPeriodStartDate</t>
  </si>
  <si>
    <t xml:space="preserve">Return Name </t>
  </si>
  <si>
    <t>Return version</t>
  </si>
  <si>
    <t>CRILC-Main</t>
  </si>
  <si>
    <t>Central Repository of Information on Large Credits (CRILC)</t>
  </si>
  <si>
    <t>Monthly</t>
  </si>
  <si>
    <t>LEI</t>
  </si>
  <si>
    <t>CIN</t>
  </si>
  <si>
    <t>in-rbi-rep.xsd#in-rbi-rep_LegalEntityIdentifier</t>
  </si>
  <si>
    <t>in-rbi-rep.xsd#in-rbi-rep_CorporateIdentityNumber</t>
  </si>
  <si>
    <t>NPA due to foreign country regulation  (Yes/No)</t>
  </si>
  <si>
    <t>in-rbi-rep.xsd#in-rbi-rep_NPADueToForeignCountryRegulation</t>
  </si>
  <si>
    <t>Resolution Plan Status*</t>
  </si>
  <si>
    <t>Date of filing with NCLT</t>
  </si>
  <si>
    <t>in-rbi-rep.xsd#in-rbi-rep_ResolutionPlanStatusMaster</t>
  </si>
  <si>
    <t>in-rbi-rep.xsd#in-rbi-rep_DateOfFilingWithNCLT</t>
  </si>
  <si>
    <t>in-rbi-rep.xsd#in-rbi-rep_DateOfAdmissionInNCLT</t>
  </si>
  <si>
    <t>of TE, Foreign currency Exposure (in INR)</t>
  </si>
  <si>
    <t>in-rbi-rep.xsd#in-rbi-rep_OfTotalExposureForeignCurrencyExposure</t>
  </si>
  <si>
    <t>DICGC / ECGC / CGMTMSE / Other claims</t>
  </si>
  <si>
    <t>in-rbi-rep.xsd#in-rbi-rep_DICGCAndOtherClaims</t>
  </si>
  <si>
    <t>in-rbi-rep.xsd#in-rbi-rep_SectorCodeMaster</t>
  </si>
  <si>
    <t>in-rbi-rep.xsd#in-rbi-rep_BankingArrangementMaster</t>
  </si>
  <si>
    <t>in-rbi-rep.xsd#in-rbi-rep_AssetClassificationRLCMaster</t>
  </si>
  <si>
    <t>in-rbi-rep.xsd#in-rbi-rep_BorrowerClassificationMaster</t>
  </si>
  <si>
    <t>in-rbi-rep.xsd#in-rbi-rep_TypeOfSMAMaster</t>
  </si>
  <si>
    <t>BD</t>
  </si>
  <si>
    <t>BE</t>
  </si>
  <si>
    <t>BF</t>
  </si>
  <si>
    <t>BG</t>
  </si>
  <si>
    <t>BH</t>
  </si>
  <si>
    <t>BI</t>
  </si>
  <si>
    <t>BJ</t>
  </si>
  <si>
    <t>Report for the period ended</t>
  </si>
  <si>
    <t>Y</t>
  </si>
  <si>
    <t>If PAN and Borrower Group Code/Name is/are not available in the PAN/Borrower Group master of RBI, please submit details of such PAN/Borrower Groups along with an undertaking of the correctness of the PAN and other details to RBI through separate modules for the purpose.</t>
  </si>
  <si>
    <t>Internal Rating: composite rating of the borrowers should be reported. No comments or remarks should be added (i.e., only rating should be reported). In case the borrower is NOT rated, report 'UNRATED'.</t>
  </si>
  <si>
    <t>''Amount technically/prudentially Written Off - Outstanding in memo/shadow heads, etc' includes technical/prudential write-offs, advances under collection account (AUCA), etc.</t>
  </si>
  <si>
    <t>Date of admission in NCLT</t>
  </si>
  <si>
    <r>
      <t>Special Mention Accounts (SMA): SMA-0 [</t>
    </r>
    <r>
      <rPr>
        <b/>
        <sz val="12"/>
        <rFont val="Calibri"/>
        <family val="2"/>
      </rPr>
      <t>Principal or interest payment overdue between 1-30 days</t>
    </r>
    <r>
      <rPr>
        <sz val="12"/>
        <rFont val="Calibri"/>
        <family val="2"/>
      </rPr>
      <t>], SMA-1 [Principal or interest payment overdue between 31-60 days], SMA-2 [Principal or interest payment overdue between 61-90 days], and Regular. In case of multiple overdues, worst overdue position should be reported.</t>
    </r>
  </si>
  <si>
    <t>Borrower Classified as Wilful Default*</t>
  </si>
  <si>
    <t>Working Capital Demand Loan (including CPs)</t>
  </si>
  <si>
    <t>Loan Buyout/Takeover Status</t>
  </si>
  <si>
    <t>Date of Buyout/Takeover</t>
  </si>
  <si>
    <t>Aggregate Fund based Working Capital Limit</t>
  </si>
  <si>
    <t>BK</t>
  </si>
  <si>
    <t>BL</t>
  </si>
  <si>
    <t>BM</t>
  </si>
  <si>
    <t>Secured Funded Amount</t>
  </si>
  <si>
    <t>BN</t>
  </si>
  <si>
    <t>in-rbi-rep.xsd#in-rbi-rep_AggregateAmountOutstandingForSecuredFundedExposure</t>
  </si>
  <si>
    <t>in-rbi-rep.xsd#in-rbi-rep_LoanBuyoutOrTakeoverStatusMaster</t>
  </si>
  <si>
    <t>in-rbi-rep.xsd#in-rbi-rep_DateOfBuyoutOrTakeover</t>
  </si>
  <si>
    <t>in-rbi-rep.xsd#in-rbi-rep_AggregateWorkingCapitalLimitSanctionedForFundedExposure</t>
  </si>
  <si>
    <r>
      <t xml:space="preserve">Besides exposures, current account balance (irrespective of debit/credit balance) and partial technically/prudentially write-offs amounts, if any, are to be reported. </t>
    </r>
    <r>
      <rPr>
        <sz val="12"/>
        <color rgb="FF0070C0"/>
        <rFont val="Calibri"/>
        <family val="2"/>
      </rPr>
      <t>Balance in Current Account (debit or credit) is to be reported irrespective of whether the debit balance is included in funded exposure.</t>
    </r>
  </si>
  <si>
    <t>Commercial Papers (CPs) are to be included under the item "Working Capital Demand Loan (Including CPs)"  only if it is part of Sanctioned Working Capital Limit as per the circular DBR.BP.BC.No.12/21.04.048/2018-19dated Dec 05, 2018 issued by DBR. All other CPs should be included under "Total Investment Exposure".</t>
  </si>
  <si>
    <r>
      <rPr>
        <b/>
        <sz val="11"/>
        <rFont val="Calibri"/>
        <family val="2"/>
      </rPr>
      <t>Not to be reported:</t>
    </r>
    <r>
      <rPr>
        <sz val="11"/>
        <rFont val="Calibri"/>
        <family val="2"/>
      </rPr>
      <t xml:space="preserve">  Inter-bank exposures and inter-bank current account balances are not to be reported. </t>
    </r>
  </si>
  <si>
    <t>Total Credit Summation (Sum of all credit entries) during the month</t>
  </si>
  <si>
    <t>Total Debit Summation (Sum of all debit entries) during the month</t>
  </si>
  <si>
    <t>in-rbi-rep.xsd#in-rbi-rep_TotalDebitSummationDuringTheReportingPeriod</t>
  </si>
  <si>
    <t>in-rbi-rep.xsd#in-rbi-rep_TotalCreditSummationDuringTheReportingPeriod</t>
  </si>
  <si>
    <t>Sector Code*</t>
  </si>
  <si>
    <t>External Rating*</t>
  </si>
  <si>
    <t>Reporting of balance in Current Account , the bank needs to report the data on Current Account holders whose  either of (i) balance (either credit or debit) in current account as on reporting date is ₹1 crore and above or 
(ii) total of credit summation (sum of all credit transactions) during the reporting month is ₹5 crore and above or (iii) total of debit summation (sum of all debit transactions) during the reporting month is ₹5 crore and above.
However, the PAN reported in section 1 need not to be reported in this section</t>
  </si>
  <si>
    <t>01-Apr-2020</t>
  </si>
  <si>
    <t>01-Jan-2020</t>
  </si>
  <si>
    <t>31-Mar-2020</t>
  </si>
  <si>
    <t>&lt;ProjectConfig&gt;_x000D_
  &lt;add key="PackageName" value="RBI-CRILC" /&gt;_x000D_
  &lt;add key="PackageDescription" value="Report on Large Credits" /&gt;_x000D_
  &lt;add key="PackageAuthor" value="IRIS" /&gt;_x000D_
  &lt;add key="CreatedOn" value="20/05/2013" /&gt;_x000D_
  &lt;add key="PackageVersion" value="V1.3" /&gt;_x000D_
  &lt;add key="SecurityCode" value="3meE/gFr0EsjU77r6hBiRqWUJGgK5GtZCCrkOS9M0dfKiVLdJxsy3pMTkzjahTAUilsLshI+ocBXevL8auGqmg==" /&gt;_x000D_
  &lt;add key="TaxonomyPath" value="C:\RBIXBRLForms\Form CRILC\2.4\iFileApp2\\Taxonomy\CRILC\in-rbi-CRILC.xsd" /&gt;_x000D_
  &lt;add key="PublishPath" value="" /&gt;_x000D_
  &lt;add key="Culture" value="en-GB" /&gt;_x000D_
  &lt;add key="Scheme" value="" /&gt;_x000D_
  &lt;add key="ProjectMode" value="Package" /&gt;_x000D_
  &lt;add key="StartupSheet" value="Introduction" /&gt;_x000D_
  &lt;add key="VersionNo" value="V1.3" /&gt;_x000D_
&lt;/ProjectConfig&gt;</t>
  </si>
  <si>
    <t>Write offs where bank has entered into a settlement with the borrower and bank's right to recovery ceases - such amount to be reported.</t>
  </si>
  <si>
    <t>Write offs other than TPWO and settlement where bank continues to have right to recovery - such amount to be reported.</t>
  </si>
  <si>
    <t>Regulatory Tier-II Capital of previous March</t>
  </si>
  <si>
    <t>Tier-II Capital Infusion during the period (April to date)</t>
  </si>
  <si>
    <t>in-rbi-rep.xsd#in-rbi-rep_CapitalFundsAxis::in-rbi-rep.xsd#in-rbi-rep_TierIMember</t>
  </si>
  <si>
    <t>Tier-I Capital Infusion during the period (April to date)</t>
  </si>
  <si>
    <t>Regulatory Tier-I Capital of previous March</t>
  </si>
  <si>
    <t>in-rbi-rep.xsd#in-rbi-rep_CapitalFundsAxis::in-rbi-rep.xsd#in-rbi-rep_TierIIMember</t>
  </si>
  <si>
    <t>28-Jan-2021</t>
  </si>
  <si>
    <t>Date of Classification as Wilful Default</t>
  </si>
  <si>
    <t>Whether classified as RFA/Fraud</t>
  </si>
  <si>
    <t>Date of classification as RFA/Fraud</t>
  </si>
  <si>
    <t>in-rbi-rep.xsd#in-rbi-rep_DateOfClassificationAsWilfulDefault</t>
  </si>
  <si>
    <t>in-rbi-rep.xsd#in-rbi-rep_WhetherClassifiedAsRFAOrFraud</t>
  </si>
  <si>
    <t>in-rbi-rep.xsd#in-rbi-rep_DateOfClassificationAsRFAOrFraud</t>
  </si>
  <si>
    <t>Whether having CC/OD facility</t>
  </si>
  <si>
    <t>of which, intra-day credit limit</t>
  </si>
  <si>
    <t>Total Credit Exposures (Post CRM and post CCF)</t>
  </si>
  <si>
    <t>in-rbi-rep.xsd#in-rbi-rep_AggregateCreditExposurePostCRMAndPostCCF</t>
  </si>
  <si>
    <t>Total Exposure (Post CRM and post CCF)</t>
  </si>
  <si>
    <t>in-rbi-rep.xsd#in-rbi-rep_AggregateExposurePostCRMAndPostCCF</t>
  </si>
  <si>
    <r>
      <t>Other Write offs</t>
    </r>
    <r>
      <rPr>
        <b/>
        <vertAlign val="superscript"/>
        <sz val="12"/>
        <color indexed="8"/>
        <rFont val="Calibri"/>
        <family val="2"/>
      </rPr>
      <t>13</t>
    </r>
  </si>
  <si>
    <r>
      <t>Write offs through settlement</t>
    </r>
    <r>
      <rPr>
        <b/>
        <vertAlign val="superscript"/>
        <sz val="12"/>
        <color indexed="8"/>
        <rFont val="Calibri"/>
        <family val="2"/>
      </rPr>
      <t>12</t>
    </r>
  </si>
  <si>
    <t xml:space="preserve">Total Written off </t>
  </si>
  <si>
    <t>in-rbi-rep.xsd#in-rbi-rep_WriteOffThroughSettlement</t>
  </si>
  <si>
    <t>in-rbi-rep.xsd#in-rbi-rep_OtherWriteOffs</t>
  </si>
  <si>
    <t>in-rbi-rep.xsd#in-rbi-rep_AggregateWriteOffs</t>
  </si>
  <si>
    <t>BO</t>
  </si>
  <si>
    <t>BP</t>
  </si>
  <si>
    <t>BQ</t>
  </si>
  <si>
    <t>BR</t>
  </si>
  <si>
    <t>BS</t>
  </si>
  <si>
    <t>BT</t>
  </si>
  <si>
    <t>BU</t>
  </si>
  <si>
    <t>BV</t>
  </si>
  <si>
    <t>BW</t>
  </si>
  <si>
    <t>BX</t>
  </si>
  <si>
    <t>Write offs where bank has entered into a settlement with the borrower and bank’s right to recovery ceases - such amount to be reported.</t>
  </si>
  <si>
    <r>
      <t>Write offs through settlement</t>
    </r>
    <r>
      <rPr>
        <b/>
        <vertAlign val="superscript"/>
        <sz val="12"/>
        <color indexed="8"/>
        <rFont val="Calibri"/>
        <family val="2"/>
      </rPr>
      <t>2</t>
    </r>
  </si>
  <si>
    <r>
      <t>Other Write offs</t>
    </r>
    <r>
      <rPr>
        <b/>
        <vertAlign val="superscript"/>
        <sz val="12"/>
        <color indexed="8"/>
        <rFont val="Calibri"/>
        <family val="2"/>
      </rPr>
      <t>3</t>
    </r>
  </si>
  <si>
    <t>Total Write off</t>
  </si>
  <si>
    <t>in-rbi-rep.xsd#in-rbi-rep_WhetherHavingCCOrODFacility</t>
  </si>
  <si>
    <t>in-rbi-rep.xsd#in-rbi-rep_IntradayCreditLimitOfAggregateWorkingCapitalLimitSanctionedForFundedExposure</t>
  </si>
  <si>
    <t>in-rbi-rep.xsd#in-rbi-rep_OnlyCurrentAccount</t>
  </si>
  <si>
    <t>01-Jan-2021</t>
  </si>
  <si>
    <t>V2.5</t>
  </si>
  <si>
    <t>Whether maintaining Only Current Account</t>
  </si>
  <si>
    <t>All borrowers who's Total written off amount is Rs. 5.00 crore or more and not reported in section 1</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</si>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</sst>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000"/>
    <numFmt numFmtId="167" formatCode="0.0000%"/>
    <numFmt numFmtId="168" formatCode="dd\-mmm\-yyyy"/>
  </numFmts>
  <fonts count="28">
    <font>
      <sz val="11"/>
      <color theme="1"/>
      <name val="Calibri"/>
      <family val="2"/>
      <scheme val="minor"/>
    </font>
    <font>
      <sz val="11"/>
      <color indexed="8"/>
      <name val="Calibri"/>
      <family val="2"/>
    </font>
    <font>
      <sz val="11"/>
      <color indexed="8"/>
      <name val="Calibri"/>
      <family val="2"/>
    </font>
    <font>
      <sz val="8"/>
      <name val="Calibri"/>
      <family val="2"/>
    </font>
    <font>
      <u/>
      <sz val="11"/>
      <color indexed="12"/>
      <name val="Calibri"/>
      <family val="2"/>
    </font>
    <font>
      <sz val="11"/>
      <color indexed="9"/>
      <name val="Calibri"/>
      <family val="2"/>
    </font>
    <font>
      <b/>
      <sz val="11"/>
      <color indexed="8"/>
      <name val="Calibri"/>
      <family val="2"/>
    </font>
    <font>
      <b/>
      <sz val="14"/>
      <color indexed="8"/>
      <name val="Calibri"/>
      <family val="2"/>
    </font>
    <font>
      <u/>
      <sz val="20"/>
      <color indexed="9"/>
      <name val="Calibri"/>
      <family val="2"/>
    </font>
    <font>
      <sz val="11"/>
      <name val="Calibri"/>
      <family val="2"/>
    </font>
    <font>
      <sz val="10"/>
      <name val="Arial"/>
      <family val="2"/>
    </font>
    <font>
      <sz val="10"/>
      <name val="Arial "/>
    </font>
    <font>
      <sz val="12"/>
      <name val="Calibri"/>
      <family val="2"/>
    </font>
    <font>
      <b/>
      <sz val="10"/>
      <name val="Arial"/>
      <family val="2"/>
    </font>
    <font>
      <b/>
      <sz val="12"/>
      <color indexed="8"/>
      <name val="Calibri"/>
      <family val="2"/>
    </font>
    <font>
      <sz val="12"/>
      <color indexed="8"/>
      <name val="Calibri"/>
      <family val="2"/>
    </font>
    <font>
      <sz val="12"/>
      <color indexed="10"/>
      <name val="Calibri"/>
      <family val="2"/>
    </font>
    <font>
      <sz val="11"/>
      <color indexed="8"/>
      <name val="Calibri"/>
      <family val="2"/>
    </font>
    <font>
      <b/>
      <sz val="11"/>
      <color indexed="9"/>
      <name val="Calibri"/>
      <family val="2"/>
    </font>
    <font>
      <b/>
      <sz val="11"/>
      <name val="Calibri"/>
      <family val="2"/>
    </font>
    <font>
      <sz val="9"/>
      <color indexed="63"/>
      <name val="Arial"/>
      <family val="2"/>
    </font>
    <font>
      <sz val="11"/>
      <color theme="1"/>
      <name val="Calibri"/>
      <family val="2"/>
    </font>
    <font>
      <b/>
      <sz val="12"/>
      <name val="Calibri"/>
      <family val="2"/>
    </font>
    <font>
      <sz val="11"/>
      <color theme="1"/>
      <name val="Calibri"/>
      <family val="2"/>
      <scheme val="minor"/>
    </font>
    <font>
      <sz val="12"/>
      <color rgb="FF0070C0"/>
      <name val="Calibri"/>
      <family val="2"/>
    </font>
    <font>
      <sz val="11"/>
      <name val="Calibri"/>
      <family val="2"/>
      <scheme val="minor"/>
    </font>
    <font>
      <b/>
      <vertAlign val="superscript"/>
      <sz val="12"/>
      <color indexed="8"/>
      <name val="Calibri"/>
      <family val="2"/>
    </font>
    <font>
      <sz val="11"/>
      <color theme="0"/>
      <name val="Calibri"/>
      <family val="2"/>
    </font>
  </fonts>
  <fills count="16">
    <fill>
      <patternFill patternType="none"/>
    </fill>
    <fill>
      <patternFill patternType="gray125"/>
    </fill>
    <fill>
      <patternFill patternType="solid">
        <fgColor indexed="22"/>
        <bgColor indexed="64"/>
      </patternFill>
    </fill>
    <fill>
      <patternFill patternType="lightUp">
        <fgColor indexed="22"/>
        <bgColor indexed="9"/>
      </patternFill>
    </fill>
    <fill>
      <patternFill patternType="solid">
        <fgColor indexed="9"/>
        <bgColor indexed="64"/>
      </patternFill>
    </fill>
    <fill>
      <patternFill patternType="lightHorizontal">
        <fgColor indexed="22"/>
        <bgColor indexed="43"/>
      </patternFill>
    </fill>
    <fill>
      <patternFill patternType="solid">
        <fgColor indexed="44"/>
        <bgColor indexed="64"/>
      </patternFill>
    </fill>
    <fill>
      <patternFill patternType="lightUp">
        <fgColor indexed="22"/>
        <bgColor indexed="44"/>
      </patternFill>
    </fill>
    <fill>
      <patternFill patternType="solid">
        <fgColor indexed="49"/>
        <bgColor indexed="64"/>
      </patternFill>
    </fill>
    <fill>
      <patternFill patternType="solid">
        <fgColor indexed="31"/>
        <bgColor indexed="64"/>
      </patternFill>
    </fill>
    <fill>
      <patternFill patternType="lightHorizontal">
        <fgColor indexed="22"/>
        <bgColor indexed="9"/>
      </patternFill>
    </fill>
    <fill>
      <patternFill patternType="lightHorizontal">
        <fgColor indexed="22"/>
        <bgColor indexed="22"/>
      </patternFill>
    </fill>
    <fill>
      <patternFill patternType="solid">
        <fgColor indexed="22"/>
        <bgColor indexed="22"/>
      </patternFill>
    </fill>
    <fill>
      <patternFill patternType="solid">
        <fgColor indexed="56"/>
        <bgColor indexed="64"/>
      </patternFill>
    </fill>
    <fill>
      <patternFill patternType="solid">
        <fgColor theme="0" tint="-0.24994659260841701"/>
        <bgColor indexed="64"/>
      </patternFill>
    </fill>
    <fill>
      <patternFill patternType="solid">
        <fgColor theme="9"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0">
    <xf numFmtId="0" fontId="0" fillId="0" borderId="0"/>
    <xf numFmtId="165" fontId="1"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xf numFmtId="0" fontId="10" fillId="0" borderId="0"/>
    <xf numFmtId="0" fontId="11" fillId="0" borderId="0"/>
    <xf numFmtId="0" fontId="10" fillId="0" borderId="0"/>
    <xf numFmtId="0" fontId="1" fillId="0" borderId="0"/>
    <xf numFmtId="0" fontId="1" fillId="0" borderId="0"/>
  </cellStyleXfs>
  <cellXfs count="207">
    <xf numFmtId="0" fontId="0" fillId="0" borderId="0" xfId="0"/>
    <xf numFmtId="0" fontId="0" fillId="0" borderId="0" xfId="0" applyProtection="1">
      <protection locked="0"/>
    </xf>
    <xf numFmtId="0" fontId="0" fillId="0" borderId="1" xfId="0" applyBorder="1" applyProtection="1">
      <protection locked="0"/>
    </xf>
    <xf numFmtId="0" fontId="0" fillId="0" borderId="0" xfId="0" applyAlignment="1" applyProtection="1">
      <alignment wrapText="1"/>
      <protection locked="0"/>
    </xf>
    <xf numFmtId="0" fontId="0" fillId="0" borderId="2" xfId="0" applyBorder="1" applyProtection="1">
      <protection locked="0"/>
    </xf>
    <xf numFmtId="14" fontId="0" fillId="0" borderId="0" xfId="0" applyNumberFormat="1" applyProtection="1">
      <protection locked="0"/>
    </xf>
    <xf numFmtId="14" fontId="0" fillId="0" borderId="1" xfId="0" applyNumberFormat="1" applyBorder="1" applyProtection="1">
      <protection locked="0"/>
    </xf>
    <xf numFmtId="0" fontId="1" fillId="0" borderId="1" xfId="9" applyBorder="1" applyProtection="1">
      <protection locked="0"/>
    </xf>
    <xf numFmtId="0" fontId="1" fillId="0" borderId="2" xfId="9" applyBorder="1" applyProtection="1">
      <protection locked="0"/>
    </xf>
    <xf numFmtId="0" fontId="1" fillId="0" borderId="3" xfId="9" applyBorder="1" applyProtection="1">
      <protection locked="0"/>
    </xf>
    <xf numFmtId="49" fontId="0" fillId="0" borderId="1" xfId="0" applyNumberFormat="1" applyBorder="1" applyProtection="1">
      <protection locked="0"/>
    </xf>
    <xf numFmtId="166" fontId="0" fillId="0" borderId="1" xfId="0" applyNumberFormat="1" applyBorder="1" applyProtection="1">
      <protection locked="0"/>
    </xf>
    <xf numFmtId="0" fontId="5" fillId="0" borderId="0" xfId="0" applyFont="1"/>
    <xf numFmtId="0" fontId="6" fillId="2" borderId="1" xfId="0" applyFont="1" applyFill="1" applyBorder="1" applyAlignment="1">
      <alignment horizontal="left" vertical="top" wrapText="1" shrinkToFit="1"/>
    </xf>
    <xf numFmtId="0" fontId="1" fillId="4" borderId="0" xfId="0" applyFont="1" applyFill="1"/>
    <xf numFmtId="4" fontId="1" fillId="6" borderId="1" xfId="0" applyNumberFormat="1" applyFont="1" applyFill="1" applyBorder="1" applyAlignment="1">
      <alignment horizontal="right" wrapText="1" shrinkToFit="1"/>
    </xf>
    <xf numFmtId="0" fontId="1" fillId="7" borderId="1" xfId="0" applyFont="1" applyFill="1" applyBorder="1" applyAlignment="1">
      <alignment horizontal="left" wrapText="1" shrinkToFit="1"/>
    </xf>
    <xf numFmtId="0" fontId="1" fillId="0" borderId="0" xfId="0" applyFont="1"/>
    <xf numFmtId="0" fontId="7" fillId="2" borderId="4" xfId="0" applyFont="1" applyFill="1" applyBorder="1" applyAlignment="1">
      <alignment horizontal="left" vertical="top" wrapText="1" shrinkToFit="1"/>
    </xf>
    <xf numFmtId="164" fontId="17" fillId="0" borderId="0" xfId="2" applyFont="1" applyAlignment="1"/>
    <xf numFmtId="0" fontId="1" fillId="8" borderId="1" xfId="0" applyFont="1" applyFill="1" applyBorder="1" applyAlignment="1">
      <alignment horizontal="left" vertical="top" wrapText="1" shrinkToFit="1"/>
    </xf>
    <xf numFmtId="0" fontId="1" fillId="9" borderId="1" xfId="0" applyFont="1" applyFill="1" applyBorder="1" applyAlignment="1">
      <alignment horizontal="left" vertical="top" wrapText="1" shrinkToFit="1"/>
    </xf>
    <xf numFmtId="167" fontId="1" fillId="6" borderId="1" xfId="0" applyNumberFormat="1" applyFont="1" applyFill="1" applyBorder="1" applyAlignment="1">
      <alignment horizontal="right" wrapText="1" shrinkToFit="1"/>
    </xf>
    <xf numFmtId="0" fontId="1" fillId="10" borderId="1" xfId="0" applyFont="1" applyFill="1" applyBorder="1" applyAlignment="1">
      <alignment horizontal="left" wrapText="1" shrinkToFit="1"/>
    </xf>
    <xf numFmtId="4" fontId="1" fillId="2" borderId="1" xfId="0" applyNumberFormat="1" applyFont="1" applyFill="1" applyBorder="1" applyAlignment="1">
      <alignment horizontal="right" wrapText="1" shrinkToFit="1"/>
    </xf>
    <xf numFmtId="49" fontId="1" fillId="2" borderId="1" xfId="0" applyNumberFormat="1" applyFont="1" applyFill="1" applyBorder="1" applyAlignment="1">
      <alignment horizontal="left" wrapText="1" shrinkToFit="1"/>
    </xf>
    <xf numFmtId="0" fontId="9" fillId="0" borderId="0" xfId="0" applyFont="1"/>
    <xf numFmtId="168" fontId="0" fillId="0" borderId="0" xfId="0" applyNumberFormat="1" applyProtection="1">
      <protection locked="0"/>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wrapText="1" shrinkToFit="1"/>
    </xf>
    <xf numFmtId="0" fontId="5" fillId="0" borderId="0" xfId="0" applyFont="1" applyAlignment="1">
      <alignment shrinkToFit="1"/>
    </xf>
    <xf numFmtId="0" fontId="5" fillId="4" borderId="0" xfId="0" applyFont="1" applyFill="1" applyAlignment="1">
      <alignment shrinkToFit="1"/>
    </xf>
    <xf numFmtId="0" fontId="1" fillId="11" borderId="1" xfId="0" applyFont="1" applyFill="1" applyBorder="1" applyAlignment="1">
      <alignment horizontal="left" wrapText="1" shrinkToFit="1"/>
    </xf>
    <xf numFmtId="0" fontId="7" fillId="2" borderId="1" xfId="0" applyFont="1" applyFill="1" applyBorder="1" applyAlignment="1">
      <alignment horizontal="center" vertical="center" wrapText="1" shrinkToFit="1"/>
    </xf>
    <xf numFmtId="0" fontId="7" fillId="2" borderId="3" xfId="0" applyFont="1" applyFill="1" applyBorder="1" applyAlignment="1">
      <alignment vertical="top" wrapText="1" shrinkToFit="1"/>
    </xf>
    <xf numFmtId="0" fontId="7" fillId="2" borderId="4" xfId="0" applyFont="1" applyFill="1" applyBorder="1" applyAlignment="1">
      <alignment vertical="center" wrapText="1" shrinkToFit="1"/>
    </xf>
    <xf numFmtId="0" fontId="7" fillId="2" borderId="3" xfId="0" applyFont="1" applyFill="1" applyBorder="1" applyAlignment="1">
      <alignment horizontal="right" wrapText="1" shrinkToFit="1"/>
    </xf>
    <xf numFmtId="0" fontId="12" fillId="0" borderId="0" xfId="0" applyFont="1" applyAlignment="1">
      <alignment horizontal="center" vertical="top" wrapText="1"/>
    </xf>
    <xf numFmtId="0" fontId="15" fillId="2" borderId="8" xfId="8" applyFont="1" applyFill="1" applyBorder="1" applyAlignment="1">
      <alignment horizontal="left" vertical="center" wrapText="1" shrinkToFit="1"/>
    </xf>
    <xf numFmtId="4" fontId="15" fillId="2" borderId="8" xfId="8" applyNumberFormat="1" applyFont="1" applyFill="1" applyBorder="1" applyAlignment="1">
      <alignment horizontal="right" vertical="center" wrapText="1" shrinkToFit="1"/>
    </xf>
    <xf numFmtId="0" fontId="15" fillId="2" borderId="8" xfId="8" applyFont="1" applyFill="1" applyBorder="1" applyAlignment="1">
      <alignment vertical="center" wrapText="1"/>
    </xf>
    <xf numFmtId="0" fontId="12" fillId="2" borderId="9" xfId="8" applyFont="1" applyFill="1" applyBorder="1" applyAlignment="1">
      <alignment horizontal="center" vertical="top" wrapText="1" shrinkToFit="1"/>
    </xf>
    <xf numFmtId="0" fontId="12" fillId="0" borderId="0" xfId="0" applyFont="1" applyAlignment="1">
      <alignment vertical="center" wrapText="1"/>
    </xf>
    <xf numFmtId="0" fontId="15" fillId="0" borderId="0" xfId="0" applyFont="1" applyAlignment="1">
      <alignment vertical="center" wrapText="1"/>
    </xf>
    <xf numFmtId="0" fontId="12" fillId="0" borderId="0" xfId="0" quotePrefix="1" applyFont="1" applyAlignment="1">
      <alignment vertical="center" wrapText="1"/>
    </xf>
    <xf numFmtId="0" fontId="16" fillId="0" borderId="0" xfId="0" applyFont="1" applyAlignment="1">
      <alignment vertical="center" wrapText="1" shrinkToFit="1"/>
    </xf>
    <xf numFmtId="0" fontId="12" fillId="0" borderId="0" xfId="0" applyFont="1" applyAlignment="1">
      <alignment horizontal="center" vertical="top" wrapText="1" shrinkToFit="1"/>
    </xf>
    <xf numFmtId="0" fontId="14" fillId="2" borderId="11" xfId="0" applyFont="1" applyFill="1" applyBorder="1" applyAlignment="1">
      <alignment vertical="center" wrapText="1" shrinkToFit="1"/>
    </xf>
    <xf numFmtId="0" fontId="14" fillId="2" borderId="8" xfId="0" applyFont="1" applyFill="1" applyBorder="1" applyAlignment="1">
      <alignment vertical="center" wrapText="1" shrinkToFit="1"/>
    </xf>
    <xf numFmtId="0" fontId="15" fillId="2" borderId="8" xfId="0" applyFont="1" applyFill="1" applyBorder="1" applyAlignment="1">
      <alignment horizontal="left" vertical="center" wrapText="1" shrinkToFit="1"/>
    </xf>
    <xf numFmtId="0" fontId="12" fillId="2" borderId="10" xfId="0" applyFont="1" applyFill="1" applyBorder="1" applyAlignment="1">
      <alignment horizontal="center" vertical="top" wrapText="1" shrinkToFit="1"/>
    </xf>
    <xf numFmtId="0" fontId="15" fillId="0" borderId="0" xfId="0" applyFont="1" applyAlignment="1">
      <alignment horizontal="left" vertical="center" wrapText="1" shrinkToFit="1"/>
    </xf>
    <xf numFmtId="4" fontId="15" fillId="0" borderId="0" xfId="0" applyNumberFormat="1" applyFont="1" applyAlignment="1">
      <alignment horizontal="right" vertical="center" wrapText="1" shrinkToFit="1"/>
    </xf>
    <xf numFmtId="0" fontId="12" fillId="0" borderId="0" xfId="0" applyFont="1" applyAlignment="1">
      <alignment vertical="center" wrapText="1" shrinkToFit="1"/>
    </xf>
    <xf numFmtId="0" fontId="15" fillId="2" borderId="12" xfId="0" applyFont="1" applyFill="1" applyBorder="1" applyAlignment="1">
      <alignment horizontal="left" vertical="center" wrapText="1" shrinkToFit="1"/>
    </xf>
    <xf numFmtId="0" fontId="7" fillId="2" borderId="1" xfId="0" applyFont="1" applyFill="1" applyBorder="1" applyAlignment="1">
      <alignment horizontal="center" vertical="center"/>
    </xf>
    <xf numFmtId="4" fontId="1" fillId="4" borderId="1" xfId="0" applyNumberFormat="1" applyFont="1" applyFill="1" applyBorder="1" applyAlignment="1" applyProtection="1">
      <alignment horizontal="right" wrapText="1" shrinkToFit="1"/>
      <protection locked="0"/>
    </xf>
    <xf numFmtId="0" fontId="1" fillId="5" borderId="1" xfId="0" applyFont="1" applyFill="1" applyBorder="1" applyAlignment="1" applyProtection="1">
      <alignment horizontal="left" wrapText="1" shrinkToFit="1"/>
      <protection locked="0"/>
    </xf>
    <xf numFmtId="0" fontId="6" fillId="2" borderId="13" xfId="0" applyFont="1" applyFill="1" applyBorder="1" applyAlignment="1">
      <alignment horizontal="left" vertical="top" wrapText="1" shrinkToFit="1"/>
    </xf>
    <xf numFmtId="0" fontId="7" fillId="2" borderId="17" xfId="0" applyFont="1" applyFill="1" applyBorder="1" applyAlignment="1">
      <alignment horizontal="center" vertical="top" wrapText="1" shrinkToFit="1"/>
    </xf>
    <xf numFmtId="4" fontId="1" fillId="4" borderId="18" xfId="0" applyNumberFormat="1" applyFont="1" applyFill="1" applyBorder="1" applyAlignment="1" applyProtection="1">
      <alignment horizontal="right" wrapText="1" shrinkToFit="1"/>
      <protection locked="0"/>
    </xf>
    <xf numFmtId="4" fontId="1" fillId="4" borderId="19" xfId="0" applyNumberFormat="1" applyFont="1" applyFill="1" applyBorder="1" applyAlignment="1" applyProtection="1">
      <alignment horizontal="right" wrapText="1" shrinkToFit="1"/>
      <protection locked="0"/>
    </xf>
    <xf numFmtId="0" fontId="1" fillId="3" borderId="1" xfId="0" applyFont="1" applyFill="1" applyBorder="1" applyAlignment="1" applyProtection="1">
      <alignment horizontal="left" wrapText="1" shrinkToFit="1"/>
      <protection locked="0"/>
    </xf>
    <xf numFmtId="49" fontId="1" fillId="8" borderId="1" xfId="0" applyNumberFormat="1" applyFont="1" applyFill="1" applyBorder="1" applyAlignment="1">
      <alignment horizontal="left" vertical="top" wrapText="1" shrinkToFit="1"/>
    </xf>
    <xf numFmtId="49" fontId="1" fillId="4" borderId="1" xfId="0" applyNumberFormat="1" applyFont="1" applyFill="1" applyBorder="1" applyAlignment="1" applyProtection="1">
      <alignment horizontal="left" wrapText="1" shrinkToFit="1"/>
      <protection locked="0"/>
    </xf>
    <xf numFmtId="0" fontId="1" fillId="2" borderId="1" xfId="0" applyFont="1" applyFill="1" applyBorder="1" applyAlignment="1">
      <alignment wrapText="1" shrinkToFit="1"/>
    </xf>
    <xf numFmtId="49" fontId="1" fillId="12" borderId="1" xfId="0" applyNumberFormat="1" applyFont="1" applyFill="1" applyBorder="1" applyAlignment="1">
      <alignment horizontal="left" wrapText="1" shrinkToFit="1"/>
    </xf>
    <xf numFmtId="0" fontId="18" fillId="4" borderId="8" xfId="0" applyFont="1" applyFill="1" applyBorder="1" applyAlignment="1">
      <alignment horizontal="left" vertical="top" wrapText="1" shrinkToFit="1"/>
    </xf>
    <xf numFmtId="0" fontId="20" fillId="0" borderId="0" xfId="0" applyFont="1" applyAlignment="1">
      <alignment wrapText="1"/>
    </xf>
    <xf numFmtId="49" fontId="1" fillId="0" borderId="1" xfId="9" applyNumberFormat="1" applyBorder="1" applyProtection="1">
      <protection locked="0"/>
    </xf>
    <xf numFmtId="0" fontId="5" fillId="0" borderId="9" xfId="0" applyFont="1" applyBorder="1" applyAlignment="1">
      <alignment shrinkToFit="1"/>
    </xf>
    <xf numFmtId="0" fontId="5" fillId="4" borderId="9" xfId="0" applyFont="1" applyFill="1" applyBorder="1" applyAlignment="1">
      <alignment shrinkToFit="1"/>
    </xf>
    <xf numFmtId="0" fontId="5" fillId="4" borderId="0" xfId="0" applyFont="1" applyFill="1" applyAlignment="1">
      <alignment horizontal="right" shrinkToFit="1"/>
    </xf>
    <xf numFmtId="0" fontId="5" fillId="4" borderId="14" xfId="0" applyFont="1" applyFill="1" applyBorder="1" applyAlignment="1">
      <alignment shrinkToFit="1"/>
    </xf>
    <xf numFmtId="0" fontId="5" fillId="0" borderId="0" xfId="0" applyFont="1" applyAlignment="1">
      <alignment horizontal="right" shrinkToFit="1"/>
    </xf>
    <xf numFmtId="0" fontId="5" fillId="0" borderId="10" xfId="0" applyFont="1" applyBorder="1" applyAlignment="1">
      <alignment shrinkToFit="1"/>
    </xf>
    <xf numFmtId="49" fontId="1" fillId="7" borderId="1" xfId="0" applyNumberFormat="1" applyFont="1" applyFill="1" applyBorder="1" applyAlignment="1">
      <alignment horizontal="left" wrapText="1" shrinkToFit="1"/>
    </xf>
    <xf numFmtId="0" fontId="21" fillId="0" borderId="1" xfId="0" applyFont="1" applyBorder="1" applyAlignment="1">
      <alignment shrinkToFit="1"/>
    </xf>
    <xf numFmtId="1" fontId="1" fillId="4" borderId="1" xfId="0" applyNumberFormat="1" applyFont="1" applyFill="1" applyBorder="1" applyAlignment="1" applyProtection="1">
      <alignment horizontal="right" wrapText="1" shrinkToFit="1"/>
      <protection locked="0"/>
    </xf>
    <xf numFmtId="0" fontId="1" fillId="3" borderId="1" xfId="0" applyFont="1" applyFill="1" applyBorder="1" applyAlignment="1">
      <alignment horizontal="left" wrapText="1" shrinkToFit="1"/>
    </xf>
    <xf numFmtId="49" fontId="1" fillId="3" borderId="1" xfId="0" applyNumberFormat="1" applyFont="1" applyFill="1" applyBorder="1" applyAlignment="1" applyProtection="1">
      <alignment horizontal="left" vertical="top" wrapText="1" shrinkToFit="1"/>
      <protection locked="0"/>
    </xf>
    <xf numFmtId="0" fontId="8" fillId="13" borderId="0" xfId="0" applyFont="1" applyFill="1" applyAlignment="1">
      <alignment horizontal="center" vertical="center"/>
    </xf>
    <xf numFmtId="0" fontId="15" fillId="2" borderId="0" xfId="0" applyFont="1" applyFill="1" applyAlignment="1">
      <alignment horizontal="left" vertical="top" wrapText="1" shrinkToFit="1"/>
    </xf>
    <xf numFmtId="0" fontId="12" fillId="2" borderId="10" xfId="8" applyFont="1" applyFill="1" applyBorder="1" applyAlignment="1">
      <alignment horizontal="center" vertical="top" wrapText="1" shrinkToFit="1"/>
    </xf>
    <xf numFmtId="0" fontId="7" fillId="2" borderId="4" xfId="0" applyFont="1" applyFill="1" applyBorder="1" applyAlignment="1">
      <alignment horizontal="left" vertical="center" wrapText="1" shrinkToFit="1"/>
    </xf>
    <xf numFmtId="4" fontId="1" fillId="14" borderId="1" xfId="0" applyNumberFormat="1" applyFont="1" applyFill="1" applyBorder="1" applyAlignment="1">
      <alignment horizontal="right" wrapText="1" shrinkToFit="1"/>
    </xf>
    <xf numFmtId="0" fontId="7" fillId="2" borderId="13" xfId="0" applyFont="1" applyFill="1" applyBorder="1" applyAlignment="1">
      <alignment horizontal="center" vertical="center" wrapText="1" shrinkToFit="1"/>
    </xf>
    <xf numFmtId="0" fontId="15" fillId="2" borderId="0" xfId="8" applyFont="1" applyFill="1" applyAlignment="1">
      <alignment horizontal="center" vertical="center" wrapText="1"/>
    </xf>
    <xf numFmtId="0" fontId="15" fillId="2" borderId="15" xfId="8" applyFont="1" applyFill="1" applyBorder="1" applyAlignment="1">
      <alignment horizontal="center" vertical="center" wrapText="1"/>
    </xf>
    <xf numFmtId="0" fontId="15" fillId="2" borderId="14" xfId="8" applyFont="1" applyFill="1" applyBorder="1" applyAlignment="1">
      <alignment horizontal="center" vertical="center" wrapText="1"/>
    </xf>
    <xf numFmtId="0" fontId="15" fillId="2" borderId="16" xfId="8" applyFont="1" applyFill="1" applyBorder="1" applyAlignment="1">
      <alignment horizontal="center" vertical="center" wrapText="1"/>
    </xf>
    <xf numFmtId="0" fontId="12" fillId="2" borderId="15" xfId="0" applyFont="1" applyFill="1" applyBorder="1" applyAlignment="1">
      <alignment horizontal="left" vertical="center" wrapText="1" shrinkToFit="1"/>
    </xf>
    <xf numFmtId="0" fontId="12" fillId="2" borderId="16" xfId="0" applyFont="1" applyFill="1" applyBorder="1" applyAlignment="1">
      <alignment horizontal="left" vertical="center" wrapText="1" shrinkToFit="1"/>
    </xf>
    <xf numFmtId="0" fontId="25" fillId="0" borderId="0" xfId="0" applyFont="1"/>
    <xf numFmtId="0" fontId="9" fillId="0" borderId="0" xfId="0" applyFont="1" applyAlignment="1">
      <alignment shrinkToFit="1"/>
    </xf>
    <xf numFmtId="0" fontId="9" fillId="4" borderId="0" xfId="0" applyFont="1" applyFill="1" applyAlignment="1">
      <alignment shrinkToFit="1"/>
    </xf>
    <xf numFmtId="0" fontId="9" fillId="4" borderId="9" xfId="0" applyFont="1" applyFill="1" applyBorder="1" applyAlignment="1">
      <alignment shrinkToFit="1"/>
    </xf>
    <xf numFmtId="0" fontId="9" fillId="0" borderId="9" xfId="0" applyFont="1" applyBorder="1" applyAlignment="1">
      <alignment shrinkToFit="1"/>
    </xf>
    <xf numFmtId="4" fontId="1" fillId="4" borderId="34" xfId="0" applyNumberFormat="1" applyFont="1" applyFill="1" applyBorder="1" applyAlignment="1" applyProtection="1">
      <alignment horizontal="right" wrapText="1" shrinkToFit="1"/>
      <protection locked="0"/>
    </xf>
    <xf numFmtId="0" fontId="9" fillId="4" borderId="0" xfId="0" applyFont="1" applyFill="1"/>
    <xf numFmtId="0" fontId="9" fillId="4" borderId="14" xfId="0" applyFont="1" applyFill="1" applyBorder="1" applyAlignment="1">
      <alignment shrinkToFit="1"/>
    </xf>
    <xf numFmtId="0" fontId="7" fillId="2" borderId="4" xfId="0" applyFont="1" applyFill="1" applyBorder="1" applyAlignment="1">
      <alignment vertical="top" wrapText="1" shrinkToFit="1"/>
    </xf>
    <xf numFmtId="0" fontId="5" fillId="4" borderId="9" xfId="0" applyFont="1" applyFill="1" applyBorder="1" applyAlignment="1">
      <alignment wrapText="1" shrinkToFit="1"/>
    </xf>
    <xf numFmtId="0" fontId="5" fillId="4" borderId="0" xfId="0" applyFont="1" applyFill="1" applyAlignment="1">
      <alignment wrapText="1" shrinkToFit="1"/>
    </xf>
    <xf numFmtId="49" fontId="1" fillId="4" borderId="2" xfId="0" applyNumberFormat="1" applyFont="1" applyFill="1" applyBorder="1" applyAlignment="1" applyProtection="1">
      <alignment horizontal="left" wrapText="1" shrinkToFit="1"/>
      <protection locked="0"/>
    </xf>
    <xf numFmtId="49" fontId="1" fillId="2" borderId="2" xfId="0" applyNumberFormat="1" applyFont="1" applyFill="1" applyBorder="1" applyAlignment="1">
      <alignment horizontal="left" wrapText="1" shrinkToFit="1"/>
    </xf>
    <xf numFmtId="0" fontId="7" fillId="2" borderId="39" xfId="0" applyFont="1" applyFill="1" applyBorder="1" applyAlignment="1">
      <alignment horizontal="center" vertical="center" wrapText="1" shrinkToFit="1"/>
    </xf>
    <xf numFmtId="4" fontId="1" fillId="4" borderId="2" xfId="0" applyNumberFormat="1" applyFont="1" applyFill="1" applyBorder="1" applyAlignment="1" applyProtection="1">
      <alignment horizontal="right" wrapText="1" shrinkToFit="1"/>
      <protection locked="0"/>
    </xf>
    <xf numFmtId="4" fontId="1" fillId="6" borderId="2" xfId="0" applyNumberFormat="1" applyFont="1" applyFill="1" applyBorder="1" applyAlignment="1">
      <alignment horizontal="right" wrapText="1" shrinkToFit="1"/>
    </xf>
    <xf numFmtId="0" fontId="12" fillId="2" borderId="4" xfId="0" applyFont="1" applyFill="1" applyBorder="1" applyAlignment="1">
      <alignment horizontal="left" vertical="center" wrapText="1" shrinkToFit="1"/>
    </xf>
    <xf numFmtId="0" fontId="12" fillId="2" borderId="3" xfId="0" applyFont="1" applyFill="1" applyBorder="1" applyAlignment="1">
      <alignment horizontal="left" vertical="center" wrapText="1" shrinkToFit="1"/>
    </xf>
    <xf numFmtId="0" fontId="12" fillId="2" borderId="1" xfId="0" applyFont="1" applyFill="1" applyBorder="1" applyAlignment="1">
      <alignment horizontal="center" vertical="top" wrapText="1" shrinkToFit="1"/>
    </xf>
    <xf numFmtId="0" fontId="12" fillId="2" borderId="2" xfId="0" applyFont="1" applyFill="1" applyBorder="1" applyAlignment="1">
      <alignment horizontal="center" vertical="top" wrapText="1" shrinkToFit="1"/>
    </xf>
    <xf numFmtId="0" fontId="12" fillId="2" borderId="8" xfId="0" applyFont="1" applyFill="1" applyBorder="1" applyAlignment="1">
      <alignment horizontal="left" vertical="center" wrapText="1" shrinkToFit="1"/>
    </xf>
    <xf numFmtId="0" fontId="12" fillId="2" borderId="12" xfId="0" applyFont="1" applyFill="1" applyBorder="1" applyAlignment="1">
      <alignment horizontal="left" vertical="center" wrapText="1" shrinkToFit="1"/>
    </xf>
    <xf numFmtId="0" fontId="5" fillId="4" borderId="2" xfId="0" applyFont="1" applyFill="1" applyBorder="1" applyAlignment="1">
      <alignment shrinkToFit="1"/>
    </xf>
    <xf numFmtId="0" fontId="5" fillId="4" borderId="4" xfId="0" applyFont="1" applyFill="1" applyBorder="1" applyAlignment="1">
      <alignment shrinkToFit="1"/>
    </xf>
    <xf numFmtId="0" fontId="9" fillId="4" borderId="12" xfId="0" applyFont="1" applyFill="1" applyBorder="1"/>
    <xf numFmtId="0" fontId="9" fillId="4" borderId="14" xfId="0" applyFont="1" applyFill="1" applyBorder="1"/>
    <xf numFmtId="0" fontId="9" fillId="0" borderId="14" xfId="0" applyFont="1" applyBorder="1" applyAlignment="1">
      <alignment shrinkToFit="1"/>
    </xf>
    <xf numFmtId="0" fontId="25" fillId="0" borderId="14" xfId="0" applyFont="1" applyBorder="1"/>
    <xf numFmtId="0" fontId="25" fillId="0" borderId="16" xfId="0" applyFont="1" applyBorder="1"/>
    <xf numFmtId="0" fontId="27" fillId="4" borderId="9" xfId="0" applyFont="1" applyFill="1" applyBorder="1" applyAlignment="1">
      <alignment shrinkToFit="1"/>
    </xf>
    <xf numFmtId="0" fontId="27" fillId="4" borderId="0" xfId="0" applyFont="1" applyFill="1" applyAlignment="1">
      <alignment shrinkToFit="1"/>
    </xf>
    <xf numFmtId="0" fontId="27" fillId="4" borderId="0" xfId="0" applyFont="1" applyFill="1"/>
    <xf numFmtId="0" fontId="7" fillId="2" borderId="4" xfId="0" applyFont="1" applyFill="1" applyBorder="1" applyAlignment="1">
      <alignment horizontal="right" wrapText="1" shrinkToFit="1"/>
    </xf>
    <xf numFmtId="0" fontId="12" fillId="2" borderId="11" xfId="0" applyFont="1" applyFill="1" applyBorder="1" applyAlignment="1">
      <alignment horizontal="center" vertical="top" wrapText="1" shrinkToFit="1"/>
    </xf>
    <xf numFmtId="0" fontId="12" fillId="2" borderId="8" xfId="0" applyFont="1" applyFill="1" applyBorder="1" applyAlignment="1">
      <alignment horizontal="left" vertical="top" wrapText="1" shrinkToFit="1"/>
    </xf>
    <xf numFmtId="0" fontId="12" fillId="2" borderId="12" xfId="0" applyFont="1" applyFill="1" applyBorder="1" applyAlignment="1">
      <alignment horizontal="left" vertical="top" wrapText="1" shrinkToFit="1"/>
    </xf>
    <xf numFmtId="0" fontId="1" fillId="4" borderId="12" xfId="0" applyFont="1" applyFill="1" applyBorder="1"/>
    <xf numFmtId="0" fontId="0" fillId="0" borderId="14" xfId="0" applyBorder="1"/>
    <xf numFmtId="0" fontId="5" fillId="0" borderId="14" xfId="0" applyFont="1" applyBorder="1" applyAlignment="1">
      <alignment shrinkToFit="1"/>
    </xf>
    <xf numFmtId="0" fontId="7" fillId="2" borderId="1" xfId="0" applyFont="1" applyFill="1" applyBorder="1" applyAlignment="1">
      <alignment horizontal="left" vertical="top" wrapText="1" shrinkToFit="1"/>
    </xf>
    <xf numFmtId="0" fontId="27" fillId="0" borderId="0" xfId="0" applyFont="1" applyAlignment="1">
      <alignment horizontal="left" vertical="top" shrinkToFit="1"/>
    </xf>
    <xf numFmtId="49" fontId="27" fillId="0" borderId="0" xfId="0" applyNumberFormat="1" applyFont="1" applyAlignment="1">
      <alignment horizontal="left" vertical="top" shrinkToFit="1"/>
    </xf>
    <xf numFmtId="0" fontId="8" fillId="13" borderId="0" xfId="0" applyFont="1" applyFill="1" applyAlignment="1">
      <alignment horizontal="center" vertical="center"/>
    </xf>
    <xf numFmtId="0" fontId="8" fillId="13" borderId="15" xfId="0" applyFont="1" applyFill="1" applyBorder="1" applyAlignment="1">
      <alignment horizontal="center" vertical="center"/>
    </xf>
    <xf numFmtId="0" fontId="13" fillId="2" borderId="2" xfId="0" applyFont="1" applyFill="1" applyBorder="1" applyAlignment="1">
      <alignment horizontal="left"/>
    </xf>
    <xf numFmtId="0" fontId="13" fillId="2" borderId="3" xfId="0" applyFont="1" applyFill="1" applyBorder="1" applyAlignment="1">
      <alignment horizontal="left"/>
    </xf>
    <xf numFmtId="0" fontId="7" fillId="2" borderId="1" xfId="0" applyFont="1" applyFill="1" applyBorder="1" applyAlignment="1">
      <alignment horizontal="right" vertical="top" wrapText="1" shrinkToFit="1"/>
    </xf>
    <xf numFmtId="0" fontId="7" fillId="15" borderId="1" xfId="0" applyFont="1" applyFill="1" applyBorder="1" applyAlignment="1">
      <alignment horizontal="center" vertical="center" wrapText="1" shrinkToFit="1"/>
    </xf>
    <xf numFmtId="0" fontId="7" fillId="2" borderId="1" xfId="0" applyFont="1" applyFill="1" applyBorder="1" applyAlignment="1">
      <alignment horizontal="center" vertical="center" wrapText="1" shrinkToFit="1"/>
    </xf>
    <xf numFmtId="0" fontId="7" fillId="15" borderId="22" xfId="0" applyFont="1" applyFill="1" applyBorder="1" applyAlignment="1">
      <alignment horizontal="center" vertical="center" wrapText="1" shrinkToFit="1"/>
    </xf>
    <xf numFmtId="0" fontId="7" fillId="15" borderId="23" xfId="0" applyFont="1" applyFill="1" applyBorder="1" applyAlignment="1">
      <alignment horizontal="center" vertical="center" wrapText="1" shrinkToFit="1"/>
    </xf>
    <xf numFmtId="0" fontId="7" fillId="15" borderId="13" xfId="0" applyFont="1" applyFill="1" applyBorder="1" applyAlignment="1">
      <alignment horizontal="center" vertical="center" wrapText="1" shrinkToFit="1"/>
    </xf>
    <xf numFmtId="0" fontId="7" fillId="2" borderId="22" xfId="0" applyFont="1" applyFill="1" applyBorder="1" applyAlignment="1">
      <alignment horizontal="center" vertical="center" wrapText="1" shrinkToFit="1"/>
    </xf>
    <xf numFmtId="0" fontId="7" fillId="2" borderId="23"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7" fillId="2" borderId="2" xfId="0" applyFont="1" applyFill="1" applyBorder="1" applyAlignment="1">
      <alignment horizontal="left" vertical="top" wrapText="1" shrinkToFit="1"/>
    </xf>
    <xf numFmtId="0" fontId="7" fillId="2" borderId="4" xfId="0" applyFont="1" applyFill="1" applyBorder="1" applyAlignment="1">
      <alignment horizontal="left" vertical="top" wrapText="1" shrinkToFit="1"/>
    </xf>
    <xf numFmtId="0" fontId="7" fillId="2" borderId="20" xfId="0" applyFont="1" applyFill="1" applyBorder="1" applyAlignment="1">
      <alignment horizontal="left" vertical="top" wrapText="1" shrinkToFit="1"/>
    </xf>
    <xf numFmtId="0" fontId="7" fillId="2" borderId="21" xfId="0" applyFont="1" applyFill="1" applyBorder="1" applyAlignment="1">
      <alignment horizontal="left" vertical="top" wrapText="1" shrinkToFit="1"/>
    </xf>
    <xf numFmtId="0" fontId="15" fillId="2" borderId="20" xfId="0" applyFont="1" applyFill="1" applyBorder="1" applyAlignment="1">
      <alignment horizontal="left" vertical="top" wrapText="1" shrinkToFit="1"/>
    </xf>
    <xf numFmtId="0" fontId="15" fillId="2" borderId="21" xfId="0" applyFont="1" applyFill="1" applyBorder="1" applyAlignment="1">
      <alignment horizontal="left" vertical="top" wrapText="1" shrinkToFit="1"/>
    </xf>
    <xf numFmtId="0" fontId="15" fillId="2" borderId="31" xfId="0" applyFont="1" applyFill="1" applyBorder="1" applyAlignment="1">
      <alignment horizontal="left" vertical="top" wrapText="1" shrinkToFit="1"/>
    </xf>
    <xf numFmtId="0" fontId="15" fillId="15" borderId="24" xfId="0" applyFont="1" applyFill="1" applyBorder="1" applyAlignment="1">
      <alignment horizontal="left" vertical="top" wrapText="1" shrinkToFit="1"/>
    </xf>
    <xf numFmtId="0" fontId="15" fillId="15" borderId="28" xfId="0" applyFont="1" applyFill="1" applyBorder="1" applyAlignment="1">
      <alignment horizontal="left" vertical="top" wrapText="1" shrinkToFit="1"/>
    </xf>
    <xf numFmtId="0" fontId="15" fillId="15" borderId="25" xfId="0" applyFont="1" applyFill="1" applyBorder="1" applyAlignment="1">
      <alignment horizontal="left" vertical="top" wrapText="1" shrinkToFit="1"/>
    </xf>
    <xf numFmtId="0" fontId="15" fillId="15" borderId="33" xfId="0" applyFont="1" applyFill="1" applyBorder="1" applyAlignment="1">
      <alignment horizontal="left" vertical="top" wrapText="1" shrinkToFit="1"/>
    </xf>
    <xf numFmtId="0" fontId="15" fillId="15" borderId="35" xfId="0" applyFont="1" applyFill="1" applyBorder="1" applyAlignment="1">
      <alignment horizontal="left" vertical="top" wrapText="1" shrinkToFit="1"/>
    </xf>
    <xf numFmtId="0" fontId="15" fillId="15" borderId="36" xfId="0" applyFont="1" applyFill="1" applyBorder="1" applyAlignment="1">
      <alignment horizontal="left" vertical="top" wrapText="1" shrinkToFit="1"/>
    </xf>
    <xf numFmtId="0" fontId="15" fillId="15" borderId="37" xfId="0" applyFont="1" applyFill="1" applyBorder="1" applyAlignment="1">
      <alignment horizontal="left" vertical="top" wrapText="1" shrinkToFit="1"/>
    </xf>
    <xf numFmtId="0" fontId="15" fillId="15" borderId="38" xfId="0" applyFont="1" applyFill="1" applyBorder="1" applyAlignment="1">
      <alignment horizontal="left" vertical="top" wrapText="1" shrinkToFit="1"/>
    </xf>
    <xf numFmtId="0" fontId="15" fillId="15" borderId="26" xfId="0" applyFont="1" applyFill="1" applyBorder="1" applyAlignment="1">
      <alignment horizontal="left" vertical="top" wrapText="1" shrinkToFit="1"/>
    </xf>
    <xf numFmtId="0" fontId="15" fillId="15" borderId="29" xfId="0" applyFont="1" applyFill="1" applyBorder="1" applyAlignment="1">
      <alignment horizontal="left" vertical="top" wrapText="1" shrinkToFit="1"/>
    </xf>
    <xf numFmtId="0" fontId="15" fillId="15" borderId="27" xfId="0" applyFont="1" applyFill="1" applyBorder="1" applyAlignment="1">
      <alignment horizontal="left" vertical="top" wrapText="1" shrinkToFit="1"/>
    </xf>
    <xf numFmtId="0" fontId="15" fillId="15" borderId="32" xfId="0" applyFont="1" applyFill="1" applyBorder="1" applyAlignment="1">
      <alignment horizontal="left" vertical="top" wrapText="1" shrinkToFit="1"/>
    </xf>
    <xf numFmtId="0" fontId="7" fillId="2" borderId="2" xfId="0" applyFont="1" applyFill="1" applyBorder="1" applyAlignment="1">
      <alignment horizontal="left" vertical="center" wrapText="1" shrinkToFit="1"/>
    </xf>
    <xf numFmtId="0" fontId="7" fillId="2" borderId="4" xfId="0" applyFont="1" applyFill="1" applyBorder="1" applyAlignment="1">
      <alignment horizontal="left" vertical="center" wrapText="1" shrinkToFit="1"/>
    </xf>
    <xf numFmtId="0" fontId="7" fillId="2" borderId="1" xfId="0" applyFont="1" applyFill="1" applyBorder="1" applyAlignment="1">
      <alignment horizontal="center" vertical="center"/>
    </xf>
    <xf numFmtId="0" fontId="15" fillId="2" borderId="0" xfId="8" applyFont="1" applyFill="1" applyAlignment="1">
      <alignment horizontal="center" vertical="center" wrapText="1"/>
    </xf>
    <xf numFmtId="0" fontId="15" fillId="2" borderId="15" xfId="8" applyFont="1" applyFill="1" applyBorder="1" applyAlignment="1">
      <alignment horizontal="center" vertical="center" wrapText="1"/>
    </xf>
    <xf numFmtId="0" fontId="12" fillId="2" borderId="0" xfId="8" applyFont="1" applyFill="1" applyAlignment="1">
      <alignment horizontal="left" vertical="center" wrapText="1"/>
    </xf>
    <xf numFmtId="0" fontId="0" fillId="0" borderId="0" xfId="0"/>
    <xf numFmtId="0" fontId="14" fillId="2" borderId="11" xfId="8" applyFont="1" applyFill="1" applyBorder="1" applyAlignment="1">
      <alignment horizontal="left" vertical="center" wrapText="1" shrinkToFit="1"/>
    </xf>
    <xf numFmtId="0" fontId="0" fillId="0" borderId="8" xfId="0" applyBorder="1"/>
    <xf numFmtId="0" fontId="12" fillId="2" borderId="0" xfId="8" applyFont="1" applyFill="1" applyAlignment="1">
      <alignment horizontal="left" vertical="center" wrapText="1" shrinkToFit="1"/>
    </xf>
    <xf numFmtId="0" fontId="15" fillId="2" borderId="8" xfId="8" applyFont="1" applyFill="1" applyBorder="1" applyAlignment="1">
      <alignment horizontal="center" vertical="center" wrapText="1"/>
    </xf>
    <xf numFmtId="0" fontId="9" fillId="2" borderId="15" xfId="8" applyFont="1" applyFill="1" applyBorder="1" applyAlignment="1">
      <alignment horizontal="left" vertical="center" wrapText="1"/>
    </xf>
    <xf numFmtId="0" fontId="23" fillId="0" borderId="15" xfId="0" applyFont="1" applyBorder="1"/>
    <xf numFmtId="0" fontId="22" fillId="2" borderId="0" xfId="8" applyFont="1" applyFill="1" applyAlignment="1">
      <alignment horizontal="left" vertical="center" wrapText="1"/>
    </xf>
    <xf numFmtId="0" fontId="12" fillId="2" borderId="0" xfId="8" quotePrefix="1" applyFont="1" applyFill="1" applyAlignment="1">
      <alignment horizontal="left" vertical="center" wrapText="1"/>
    </xf>
    <xf numFmtId="0" fontId="9" fillId="2" borderId="0" xfId="8" applyFont="1" applyFill="1" applyAlignment="1">
      <alignment horizontal="left" vertical="center" wrapText="1"/>
    </xf>
    <xf numFmtId="0" fontId="23" fillId="0" borderId="0" xfId="0" applyFont="1"/>
    <xf numFmtId="0" fontId="12" fillId="2" borderId="2" xfId="0" applyFont="1" applyFill="1" applyBorder="1" applyAlignment="1">
      <alignment horizontal="left" vertical="center" wrapText="1" shrinkToFit="1"/>
    </xf>
    <xf numFmtId="0" fontId="12" fillId="2" borderId="4" xfId="0" applyFont="1" applyFill="1" applyBorder="1" applyAlignment="1">
      <alignment horizontal="left" vertical="center" wrapText="1" shrinkToFit="1"/>
    </xf>
    <xf numFmtId="0" fontId="7" fillId="15" borderId="23"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14" fillId="2" borderId="2" xfId="0" applyFont="1" applyFill="1" applyBorder="1" applyAlignment="1">
      <alignment horizontal="left" vertical="center" wrapText="1" shrinkToFit="1"/>
    </xf>
    <xf numFmtId="0" fontId="14" fillId="2" borderId="4"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2" fillId="2" borderId="11" xfId="0" applyFont="1" applyFill="1" applyBorder="1" applyAlignment="1">
      <alignment horizontal="left" vertical="top" wrapText="1" shrinkToFit="1"/>
    </xf>
    <xf numFmtId="0" fontId="12" fillId="2" borderId="8" xfId="0" applyFont="1" applyFill="1" applyBorder="1" applyAlignment="1">
      <alignment horizontal="left" vertical="top" wrapText="1" shrinkToFit="1"/>
    </xf>
    <xf numFmtId="0" fontId="7" fillId="2" borderId="23"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23" xfId="0" applyFont="1" applyFill="1" applyBorder="1" applyAlignment="1">
      <alignment horizontal="center" vertical="center"/>
    </xf>
    <xf numFmtId="0" fontId="7" fillId="2" borderId="13" xfId="0" applyFont="1" applyFill="1" applyBorder="1" applyAlignment="1">
      <alignment horizontal="center" vertical="center"/>
    </xf>
    <xf numFmtId="0" fontId="12" fillId="2" borderId="15" xfId="0" applyFont="1" applyFill="1" applyBorder="1" applyAlignment="1">
      <alignment horizontal="left" vertical="center" wrapText="1" shrinkToFit="1"/>
    </xf>
    <xf numFmtId="0" fontId="7" fillId="2" borderId="27" xfId="0" applyFont="1" applyFill="1" applyBorder="1" applyAlignment="1">
      <alignment horizontal="center" vertical="center" wrapText="1" shrinkToFit="1"/>
    </xf>
    <xf numFmtId="0" fontId="7" fillId="2" borderId="22" xfId="0" applyFont="1" applyFill="1" applyBorder="1" applyAlignment="1">
      <alignment horizontal="center" vertical="center"/>
    </xf>
    <xf numFmtId="0" fontId="7" fillId="2" borderId="2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15" borderId="27" xfId="0" applyFont="1" applyFill="1" applyBorder="1" applyAlignment="1">
      <alignment horizontal="center" vertical="center" wrapText="1" shrinkToFit="1"/>
    </xf>
  </cellXfs>
  <cellStyles count="10">
    <cellStyle name="Comma 2" xfId="1" xr:uid="{00000000-0005-0000-0000-000000000000}"/>
    <cellStyle name="Currency" xfId="2" builtinId="4"/>
    <cellStyle name="Hyperlink 2" xfId="3" xr:uid="{00000000-0005-0000-0000-000002000000}"/>
    <cellStyle name="Normal" xfId="0" builtinId="0"/>
    <cellStyle name="Normal 2" xfId="4" xr:uid="{00000000-0005-0000-0000-000004000000}"/>
    <cellStyle name="Normal 2 2" xfId="5" xr:uid="{00000000-0005-0000-0000-000005000000}"/>
    <cellStyle name="Normal 2_Derivatives-Dom" xfId="6" xr:uid="{00000000-0005-0000-0000-000006000000}"/>
    <cellStyle name="Normal 3" xfId="7" xr:uid="{00000000-0005-0000-0000-000007000000}"/>
    <cellStyle name="Normal_Sheet1" xfId="8" xr:uid="{00000000-0005-0000-0000-000008000000}"/>
    <cellStyle name="Normal_StartUp"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12700</xdr:colOff>
      <xdr:row>0</xdr:row>
      <xdr:rowOff>12700</xdr:rowOff>
    </xdr:to>
    <xdr:sp macro="" textlink="">
      <xdr:nvSpPr>
        <xdr:cNvPr id="1025" name="TrinStgClass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0</xdr:col>
      <xdr:colOff>19050</xdr:colOff>
      <xdr:row>0</xdr:row>
      <xdr:rowOff>19050</xdr:rowOff>
    </xdr:to>
    <xdr:pic>
      <xdr:nvPicPr>
        <xdr:cNvPr id="2" name="TrinStgClass1" hidden="1">
          <a:extLst>
            <a:ext uri="{FF2B5EF4-FFF2-40B4-BE49-F238E27FC236}">
              <a16:creationId xmlns:a16="http://schemas.microsoft.com/office/drawing/2014/main" id="{1632588C-FBA2-4B23-BB0C-E222E82AA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
  <sheetViews>
    <sheetView workbookViewId="0"/>
  </sheetViews>
  <sheetFormatPr defaultColWidth="9.140625" defaultRowHeight="15"/>
  <cols>
    <col min="1" max="1" width="199.140625" style="1" customWidth="1"/>
    <col min="2" max="16384" width="9.140625" style="1"/>
  </cols>
  <sheetData>
    <row r="1" spans="1:26" ht="225">
      <c r="A1" s="3" t="s">
        <v>671</v>
      </c>
      <c r="Z1" s="1" t="s">
        <v>358</v>
      </c>
    </row>
    <row r="6" spans="1:26" ht="90">
      <c r="A6" s="3" t="s">
        <v>357</v>
      </c>
    </row>
    <row r="9" spans="1:26">
      <c r="A9" s="3"/>
    </row>
    <row r="10" spans="1:26">
      <c r="A10" s="3"/>
    </row>
  </sheetData>
  <sheetProtection selectLockedCells="1"/>
  <dataConsolidate/>
  <phoneticPr fontId="0"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
  <sheetViews>
    <sheetView workbookViewId="0">
      <selection activeCell="A2" sqref="A2"/>
    </sheetView>
  </sheetViews>
  <sheetFormatPr defaultColWidth="9.140625" defaultRowHeight="15"/>
  <cols>
    <col min="1" max="16384" width="9.140625" style="1"/>
  </cols>
  <sheetData/>
  <sheetProtection selectLockedCells="1"/>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E2"/>
  <sheetViews>
    <sheetView workbookViewId="0">
      <selection activeCell="P5" sqref="P5"/>
    </sheetView>
  </sheetViews>
  <sheetFormatPr defaultRowHeight="15"/>
  <sheetData>
    <row r="1" spans="1:5">
      <c r="A1" t="s">
        <v>365</v>
      </c>
      <c r="B1" t="s">
        <v>366</v>
      </c>
      <c r="C1" t="s">
        <v>367</v>
      </c>
      <c r="D1" t="s">
        <v>368</v>
      </c>
      <c r="E1" t="s">
        <v>369</v>
      </c>
    </row>
    <row r="2" spans="1:5">
      <c r="A2" t="s">
        <v>370</v>
      </c>
      <c r="B2" t="s">
        <v>366</v>
      </c>
      <c r="C2" t="s">
        <v>371</v>
      </c>
      <c r="D2" t="s">
        <v>368</v>
      </c>
      <c r="E2" t="s">
        <v>372</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72"/>
  <sheetViews>
    <sheetView workbookViewId="0">
      <selection activeCell="G17" sqref="G17"/>
    </sheetView>
  </sheetViews>
  <sheetFormatPr defaultColWidth="9.140625" defaultRowHeight="15"/>
  <cols>
    <col min="1" max="1" width="9.140625" style="1"/>
    <col min="2" max="2" width="25.85546875" style="1" bestFit="1" customWidth="1"/>
    <col min="3" max="3" width="22.42578125" style="1" customWidth="1"/>
    <col min="4" max="4" width="17.140625" style="1" customWidth="1"/>
    <col min="5" max="6" width="9.140625" style="1"/>
    <col min="7" max="7" width="20.5703125" style="1" customWidth="1"/>
    <col min="8" max="8" width="9.140625" style="1"/>
    <col min="9" max="9" width="9.5703125" style="1" bestFit="1" customWidth="1"/>
    <col min="10" max="10" width="9.140625" style="1" hidden="1" customWidth="1"/>
    <col min="11" max="11" width="53.425781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2:13">
      <c r="J1" s="1" t="s">
        <v>155</v>
      </c>
      <c r="K1" s="1" t="s">
        <v>156</v>
      </c>
      <c r="L1" s="1" t="s">
        <v>201</v>
      </c>
      <c r="M1" s="1">
        <v>1</v>
      </c>
    </row>
    <row r="2" spans="2:13">
      <c r="J2" s="1" t="s">
        <v>157</v>
      </c>
      <c r="K2" s="1" t="s">
        <v>158</v>
      </c>
      <c r="L2" s="1" t="s">
        <v>202</v>
      </c>
      <c r="M2" s="1">
        <v>1000</v>
      </c>
    </row>
    <row r="3" spans="2:13">
      <c r="J3" s="1" t="s">
        <v>159</v>
      </c>
      <c r="K3" s="1" t="s">
        <v>160</v>
      </c>
      <c r="L3" s="1" t="s">
        <v>383</v>
      </c>
      <c r="M3" s="1">
        <v>100000</v>
      </c>
    </row>
    <row r="4" spans="2:13">
      <c r="J4" s="1" t="s">
        <v>161</v>
      </c>
      <c r="K4" s="1" t="s">
        <v>162</v>
      </c>
      <c r="L4" s="1" t="s">
        <v>203</v>
      </c>
      <c r="M4" s="1">
        <v>1000000</v>
      </c>
    </row>
    <row r="5" spans="2:13">
      <c r="J5" s="1" t="s">
        <v>163</v>
      </c>
      <c r="K5" s="1" t="s">
        <v>164</v>
      </c>
      <c r="L5" s="1" t="s">
        <v>204</v>
      </c>
      <c r="M5" s="1">
        <v>1000000000</v>
      </c>
    </row>
    <row r="6" spans="2:13">
      <c r="C6" s="2" t="s">
        <v>211</v>
      </c>
      <c r="D6" s="2" t="s">
        <v>308</v>
      </c>
      <c r="J6" s="1" t="s">
        <v>216</v>
      </c>
      <c r="K6" s="1" t="s">
        <v>217</v>
      </c>
    </row>
    <row r="7" spans="2:13">
      <c r="C7" s="2" t="s">
        <v>212</v>
      </c>
      <c r="D7" s="2" t="s">
        <v>383</v>
      </c>
      <c r="J7" s="1" t="s">
        <v>218</v>
      </c>
      <c r="K7" s="1" t="s">
        <v>219</v>
      </c>
    </row>
    <row r="8" spans="2:13">
      <c r="B8" s="4" t="s">
        <v>213</v>
      </c>
      <c r="C8" s="2" t="s">
        <v>197</v>
      </c>
      <c r="D8" s="10" t="str">
        <f>G8</f>
        <v>01-Jan-2021</v>
      </c>
      <c r="G8" s="10" t="s">
        <v>716</v>
      </c>
      <c r="I8" s="5"/>
      <c r="J8" s="1" t="s">
        <v>220</v>
      </c>
      <c r="K8" s="1" t="s">
        <v>221</v>
      </c>
    </row>
    <row r="9" spans="2:13">
      <c r="B9" s="4"/>
      <c r="C9" s="2" t="s">
        <v>198</v>
      </c>
      <c r="D9" s="10">
        <f>G9</f>
        <v>0</v>
      </c>
      <c r="G9" s="10"/>
      <c r="I9" s="5"/>
      <c r="J9" s="1" t="s">
        <v>222</v>
      </c>
      <c r="K9" s="1" t="s">
        <v>223</v>
      </c>
    </row>
    <row r="10" spans="2:13">
      <c r="B10" s="4" t="s">
        <v>214</v>
      </c>
      <c r="C10" s="2" t="s">
        <v>197</v>
      </c>
      <c r="D10" s="6">
        <v>42644</v>
      </c>
      <c r="G10" s="10" t="s">
        <v>668</v>
      </c>
      <c r="J10" s="1" t="s">
        <v>224</v>
      </c>
      <c r="K10" s="1" t="s">
        <v>225</v>
      </c>
    </row>
    <row r="11" spans="2:13">
      <c r="B11" s="4"/>
      <c r="C11" s="2" t="s">
        <v>198</v>
      </c>
      <c r="D11" s="6">
        <v>42735</v>
      </c>
      <c r="G11" s="10" t="s">
        <v>669</v>
      </c>
      <c r="J11" s="1" t="s">
        <v>226</v>
      </c>
      <c r="K11" s="1" t="s">
        <v>227</v>
      </c>
    </row>
    <row r="12" spans="2:13">
      <c r="C12" s="2" t="s">
        <v>215</v>
      </c>
      <c r="D12" s="11">
        <f>D16</f>
        <v>0</v>
      </c>
      <c r="G12" s="10" t="s">
        <v>670</v>
      </c>
      <c r="J12" s="1" t="s">
        <v>228</v>
      </c>
      <c r="K12" s="1" t="s">
        <v>229</v>
      </c>
    </row>
    <row r="13" spans="2:13">
      <c r="C13" s="2" t="s">
        <v>356</v>
      </c>
      <c r="D13" s="2"/>
      <c r="G13" s="10"/>
      <c r="J13" s="1" t="s">
        <v>230</v>
      </c>
      <c r="K13" s="1" t="s">
        <v>231</v>
      </c>
    </row>
    <row r="14" spans="2:13">
      <c r="B14" s="2" t="s">
        <v>359</v>
      </c>
      <c r="C14" s="2" t="s">
        <v>197</v>
      </c>
      <c r="D14" s="6">
        <f>StartUp!I8</f>
        <v>0</v>
      </c>
      <c r="J14" s="1" t="s">
        <v>232</v>
      </c>
      <c r="K14" s="1" t="s">
        <v>233</v>
      </c>
    </row>
    <row r="15" spans="2:13">
      <c r="B15" s="2"/>
      <c r="C15" s="2" t="s">
        <v>198</v>
      </c>
      <c r="D15" s="6">
        <f>StartUp!I9</f>
        <v>0</v>
      </c>
      <c r="J15" s="1" t="s">
        <v>234</v>
      </c>
      <c r="K15" s="1" t="s">
        <v>235</v>
      </c>
    </row>
    <row r="16" spans="2:13">
      <c r="B16" s="7" t="s">
        <v>373</v>
      </c>
      <c r="C16" s="7"/>
      <c r="D16" s="71"/>
      <c r="G16" s="5"/>
      <c r="J16" s="1" t="s">
        <v>236</v>
      </c>
      <c r="K16" s="1" t="s">
        <v>237</v>
      </c>
    </row>
    <row r="17" spans="2:11">
      <c r="B17" s="7" t="s">
        <v>374</v>
      </c>
      <c r="C17" s="7"/>
      <c r="D17" s="7"/>
      <c r="J17" s="1" t="s">
        <v>238</v>
      </c>
      <c r="K17" s="1" t="s">
        <v>239</v>
      </c>
    </row>
    <row r="18" spans="2:11">
      <c r="B18" s="7" t="s">
        <v>375</v>
      </c>
      <c r="C18" s="7"/>
      <c r="D18" s="7"/>
      <c r="J18" s="1" t="s">
        <v>240</v>
      </c>
      <c r="K18" s="1" t="s">
        <v>241</v>
      </c>
    </row>
    <row r="19" spans="2:11">
      <c r="B19" s="7" t="s">
        <v>376</v>
      </c>
      <c r="C19" s="7"/>
      <c r="D19" s="7">
        <v>0</v>
      </c>
      <c r="J19" s="1" t="s">
        <v>242</v>
      </c>
      <c r="K19" s="1" t="s">
        <v>243</v>
      </c>
    </row>
    <row r="20" spans="2:11">
      <c r="B20" s="7" t="s">
        <v>377</v>
      </c>
      <c r="C20" s="7"/>
      <c r="D20" s="7">
        <v>2010</v>
      </c>
      <c r="J20" s="1" t="s">
        <v>244</v>
      </c>
      <c r="K20" s="1" t="s">
        <v>245</v>
      </c>
    </row>
    <row r="21" spans="2:11">
      <c r="B21" s="8" t="s">
        <v>378</v>
      </c>
      <c r="C21" s="7"/>
      <c r="D21" s="9">
        <v>0</v>
      </c>
      <c r="J21" s="1" t="s">
        <v>246</v>
      </c>
      <c r="K21" s="1" t="s">
        <v>247</v>
      </c>
    </row>
    <row r="22" spans="2:11">
      <c r="D22" s="1" t="s">
        <v>609</v>
      </c>
      <c r="J22" s="1" t="s">
        <v>248</v>
      </c>
      <c r="K22" s="1" t="s">
        <v>249</v>
      </c>
    </row>
    <row r="23" spans="2:11">
      <c r="B23" s="2" t="s">
        <v>409</v>
      </c>
      <c r="C23" s="2"/>
      <c r="D23" s="2">
        <v>2</v>
      </c>
      <c r="G23" s="10" t="s">
        <v>680</v>
      </c>
      <c r="J23" s="1" t="s">
        <v>250</v>
      </c>
      <c r="K23" s="1" t="s">
        <v>251</v>
      </c>
    </row>
    <row r="24" spans="2:11">
      <c r="J24" s="1" t="s">
        <v>252</v>
      </c>
      <c r="K24" s="1" t="s">
        <v>253</v>
      </c>
    </row>
    <row r="25" spans="2:11">
      <c r="D25" s="27">
        <v>44224</v>
      </c>
      <c r="J25" s="1" t="s">
        <v>254</v>
      </c>
      <c r="K25" s="1" t="s">
        <v>255</v>
      </c>
    </row>
    <row r="26" spans="2:11">
      <c r="D26" s="27"/>
      <c r="J26" s="1" t="s">
        <v>256</v>
      </c>
      <c r="K26" s="1" t="s">
        <v>257</v>
      </c>
    </row>
    <row r="27" spans="2:11">
      <c r="J27" s="1" t="s">
        <v>258</v>
      </c>
      <c r="K27" s="1" t="s">
        <v>259</v>
      </c>
    </row>
    <row r="28" spans="2:11">
      <c r="J28" s="1" t="s">
        <v>260</v>
      </c>
      <c r="K28" s="1" t="s">
        <v>261</v>
      </c>
    </row>
    <row r="29" spans="2:11">
      <c r="J29" s="1" t="s">
        <v>262</v>
      </c>
      <c r="K29" s="1" t="s">
        <v>263</v>
      </c>
    </row>
    <row r="30" spans="2:11">
      <c r="J30" s="1" t="s">
        <v>264</v>
      </c>
      <c r="K30" s="1" t="s">
        <v>265</v>
      </c>
    </row>
    <row r="31" spans="2:11">
      <c r="J31" s="1" t="s">
        <v>266</v>
      </c>
      <c r="K31" s="1" t="s">
        <v>267</v>
      </c>
    </row>
    <row r="32" spans="2:11">
      <c r="J32" s="1" t="s">
        <v>268</v>
      </c>
      <c r="K32" s="1" t="s">
        <v>269</v>
      </c>
    </row>
    <row r="33" spans="1:11">
      <c r="J33" s="1" t="s">
        <v>270</v>
      </c>
      <c r="K33" s="1" t="s">
        <v>271</v>
      </c>
    </row>
    <row r="34" spans="1:11">
      <c r="J34" s="1" t="s">
        <v>272</v>
      </c>
      <c r="K34" s="1" t="s">
        <v>273</v>
      </c>
    </row>
    <row r="35" spans="1:11">
      <c r="J35" s="1" t="s">
        <v>274</v>
      </c>
      <c r="K35" s="1" t="s">
        <v>275</v>
      </c>
    </row>
    <row r="36" spans="1:11">
      <c r="J36" s="1" t="s">
        <v>276</v>
      </c>
      <c r="K36" s="1" t="s">
        <v>277</v>
      </c>
    </row>
    <row r="37" spans="1:11">
      <c r="J37" s="1" t="s">
        <v>309</v>
      </c>
      <c r="K37" s="1" t="s">
        <v>310</v>
      </c>
    </row>
    <row r="38" spans="1:11">
      <c r="J38" s="1" t="s">
        <v>311</v>
      </c>
      <c r="K38" s="1" t="s">
        <v>312</v>
      </c>
    </row>
    <row r="39" spans="1:11">
      <c r="J39" s="1" t="s">
        <v>313</v>
      </c>
      <c r="K39" s="1" t="s">
        <v>314</v>
      </c>
    </row>
    <row r="40" spans="1:11">
      <c r="B40" s="1" t="s">
        <v>380</v>
      </c>
      <c r="C40" s="1">
        <f>StartUp!D17</f>
        <v>0</v>
      </c>
    </row>
    <row r="41" spans="1:11">
      <c r="B41" s="1" t="s">
        <v>381</v>
      </c>
      <c r="C41" s="1" t="e">
        <f>#REF!</f>
        <v>#REF!</v>
      </c>
      <c r="J41" s="1" t="s">
        <v>315</v>
      </c>
      <c r="K41" s="1" t="s">
        <v>316</v>
      </c>
    </row>
    <row r="42" spans="1:11">
      <c r="A42" s="1" t="s">
        <v>379</v>
      </c>
      <c r="B42" s="1" t="s">
        <v>382</v>
      </c>
      <c r="C42" s="1" t="e">
        <f>#REF!</f>
        <v>#REF!</v>
      </c>
      <c r="J42" s="1" t="s">
        <v>317</v>
      </c>
      <c r="K42" s="1" t="s">
        <v>318</v>
      </c>
    </row>
    <row r="43" spans="1:11">
      <c r="J43" s="1" t="s">
        <v>319</v>
      </c>
      <c r="K43" s="1" t="s">
        <v>320</v>
      </c>
    </row>
    <row r="44" spans="1:11">
      <c r="J44" s="1" t="s">
        <v>321</v>
      </c>
      <c r="K44" s="1" t="s">
        <v>322</v>
      </c>
    </row>
    <row r="45" spans="1:11">
      <c r="J45" s="1" t="s">
        <v>323</v>
      </c>
      <c r="K45" s="1" t="s">
        <v>324</v>
      </c>
    </row>
    <row r="46" spans="1:11">
      <c r="B46" s="1" t="s">
        <v>605</v>
      </c>
      <c r="C46" s="1" t="s">
        <v>608</v>
      </c>
      <c r="J46" s="1" t="s">
        <v>325</v>
      </c>
      <c r="K46" s="1" t="s">
        <v>326</v>
      </c>
    </row>
    <row r="47" spans="1:11" ht="16.5" customHeight="1">
      <c r="B47" s="1" t="s">
        <v>595</v>
      </c>
      <c r="C47" s="70" t="s">
        <v>607</v>
      </c>
      <c r="J47" s="1" t="s">
        <v>327</v>
      </c>
      <c r="K47" s="1" t="s">
        <v>328</v>
      </c>
    </row>
    <row r="48" spans="1:11">
      <c r="B48" s="1" t="s">
        <v>606</v>
      </c>
      <c r="C48" s="1" t="s">
        <v>717</v>
      </c>
      <c r="J48" s="1" t="s">
        <v>329</v>
      </c>
      <c r="K48" s="1" t="s">
        <v>330</v>
      </c>
    </row>
    <row r="49" spans="10:11">
      <c r="J49" s="1" t="s">
        <v>331</v>
      </c>
      <c r="K49" s="1" t="s">
        <v>332</v>
      </c>
    </row>
    <row r="50" spans="10:11">
      <c r="J50" s="1" t="s">
        <v>333</v>
      </c>
      <c r="K50" s="1" t="s">
        <v>334</v>
      </c>
    </row>
    <row r="51" spans="10:11">
      <c r="J51" s="1" t="s">
        <v>335</v>
      </c>
      <c r="K51" s="1" t="s">
        <v>336</v>
      </c>
    </row>
    <row r="52" spans="10:11">
      <c r="J52" s="1" t="s">
        <v>337</v>
      </c>
      <c r="K52" s="1" t="s">
        <v>338</v>
      </c>
    </row>
    <row r="53" spans="10:11">
      <c r="J53" s="1" t="s">
        <v>339</v>
      </c>
      <c r="K53" s="1" t="s">
        <v>340</v>
      </c>
    </row>
    <row r="54" spans="10:11">
      <c r="J54" s="1" t="s">
        <v>341</v>
      </c>
      <c r="K54" s="1" t="s">
        <v>342</v>
      </c>
    </row>
    <row r="55" spans="10:11">
      <c r="J55" s="1" t="s">
        <v>343</v>
      </c>
      <c r="K55" s="1" t="s">
        <v>344</v>
      </c>
    </row>
    <row r="56" spans="10:11">
      <c r="J56" s="1" t="s">
        <v>345</v>
      </c>
      <c r="K56" s="1" t="s">
        <v>346</v>
      </c>
    </row>
    <row r="57" spans="10:11">
      <c r="J57" s="1" t="s">
        <v>347</v>
      </c>
      <c r="K57" s="1" t="s">
        <v>348</v>
      </c>
    </row>
    <row r="58" spans="10:11">
      <c r="J58" s="1" t="s">
        <v>349</v>
      </c>
      <c r="K58" s="1" t="s">
        <v>350</v>
      </c>
    </row>
    <row r="59" spans="10:11">
      <c r="J59" s="1" t="s">
        <v>351</v>
      </c>
      <c r="K59" s="1" t="s">
        <v>352</v>
      </c>
    </row>
    <row r="60" spans="10:11">
      <c r="J60" s="1" t="s">
        <v>353</v>
      </c>
      <c r="K60" s="1" t="s">
        <v>354</v>
      </c>
    </row>
    <row r="61" spans="10:11">
      <c r="J61" s="1" t="s">
        <v>355</v>
      </c>
      <c r="K61" s="1" t="s">
        <v>205</v>
      </c>
    </row>
    <row r="62" spans="10:11">
      <c r="J62" s="1" t="s">
        <v>206</v>
      </c>
      <c r="K62" s="1" t="s">
        <v>207</v>
      </c>
    </row>
    <row r="63" spans="10:11">
      <c r="J63" s="1" t="s">
        <v>208</v>
      </c>
      <c r="K63" s="1" t="s">
        <v>209</v>
      </c>
    </row>
    <row r="64" spans="10:11">
      <c r="J64" s="1" t="s">
        <v>210</v>
      </c>
      <c r="K64" s="1" t="s">
        <v>298</v>
      </c>
    </row>
    <row r="65" spans="10:11">
      <c r="J65" s="1" t="s">
        <v>299</v>
      </c>
      <c r="K65" s="1" t="s">
        <v>300</v>
      </c>
    </row>
    <row r="66" spans="10:11">
      <c r="J66" s="1" t="s">
        <v>301</v>
      </c>
      <c r="K66" s="1" t="s">
        <v>302</v>
      </c>
    </row>
    <row r="67" spans="10:11">
      <c r="J67" s="1" t="s">
        <v>303</v>
      </c>
      <c r="K67" s="1" t="s">
        <v>304</v>
      </c>
    </row>
    <row r="68" spans="10:11">
      <c r="J68" s="1" t="s">
        <v>305</v>
      </c>
      <c r="K68" s="1" t="s">
        <v>306</v>
      </c>
    </row>
    <row r="69" spans="10:11">
      <c r="J69" s="1" t="s">
        <v>307</v>
      </c>
      <c r="K69" s="1" t="s">
        <v>308</v>
      </c>
    </row>
    <row r="70" spans="10:11">
      <c r="J70" s="1" t="s">
        <v>278</v>
      </c>
      <c r="K70" s="1" t="s">
        <v>279</v>
      </c>
    </row>
    <row r="71" spans="10:11">
      <c r="J71" s="1" t="s">
        <v>280</v>
      </c>
      <c r="K71" s="1" t="s">
        <v>281</v>
      </c>
    </row>
    <row r="72" spans="10:11">
      <c r="J72" s="1" t="s">
        <v>282</v>
      </c>
      <c r="K72" s="1" t="s">
        <v>283</v>
      </c>
    </row>
    <row r="73" spans="10:11">
      <c r="J73" s="1" t="s">
        <v>284</v>
      </c>
      <c r="K73" s="1" t="s">
        <v>285</v>
      </c>
    </row>
    <row r="74" spans="10:11">
      <c r="J74" s="1" t="s">
        <v>286</v>
      </c>
      <c r="K74" s="1" t="s">
        <v>165</v>
      </c>
    </row>
    <row r="75" spans="10:11">
      <c r="J75" s="1" t="s">
        <v>166</v>
      </c>
      <c r="K75" s="1" t="s">
        <v>167</v>
      </c>
    </row>
    <row r="76" spans="10:11">
      <c r="J76" s="1" t="s">
        <v>168</v>
      </c>
      <c r="K76" s="1" t="s">
        <v>169</v>
      </c>
    </row>
    <row r="77" spans="10:11">
      <c r="J77" s="1" t="s">
        <v>170</v>
      </c>
      <c r="K77" s="1" t="s">
        <v>171</v>
      </c>
    </row>
    <row r="78" spans="10:11">
      <c r="J78" s="1" t="s">
        <v>172</v>
      </c>
      <c r="K78" s="1" t="s">
        <v>173</v>
      </c>
    </row>
    <row r="79" spans="10:11">
      <c r="J79" s="1" t="s">
        <v>174</v>
      </c>
      <c r="K79" s="1" t="s">
        <v>175</v>
      </c>
    </row>
    <row r="80" spans="10:11">
      <c r="J80" s="1" t="s">
        <v>176</v>
      </c>
      <c r="K80" s="1" t="s">
        <v>177</v>
      </c>
    </row>
    <row r="81" spans="10:11">
      <c r="J81" s="1" t="s">
        <v>178</v>
      </c>
      <c r="K81" s="1" t="s">
        <v>179</v>
      </c>
    </row>
    <row r="82" spans="10:11">
      <c r="J82" s="1" t="s">
        <v>180</v>
      </c>
      <c r="K82" s="1" t="s">
        <v>181</v>
      </c>
    </row>
    <row r="83" spans="10:11">
      <c r="J83" s="1" t="s">
        <v>182</v>
      </c>
      <c r="K83" s="1" t="s">
        <v>183</v>
      </c>
    </row>
    <row r="84" spans="10:11">
      <c r="J84" s="1" t="s">
        <v>184</v>
      </c>
      <c r="K84" s="1" t="s">
        <v>185</v>
      </c>
    </row>
    <row r="85" spans="10:11">
      <c r="J85" s="1" t="s">
        <v>186</v>
      </c>
      <c r="K85" s="1" t="s">
        <v>187</v>
      </c>
    </row>
    <row r="86" spans="10:11">
      <c r="J86" s="1" t="s">
        <v>188</v>
      </c>
      <c r="K86" s="1" t="s">
        <v>189</v>
      </c>
    </row>
    <row r="87" spans="10:11">
      <c r="J87" s="1" t="s">
        <v>190</v>
      </c>
      <c r="K87" s="1" t="s">
        <v>191</v>
      </c>
    </row>
    <row r="88" spans="10:11">
      <c r="J88" s="1" t="s">
        <v>192</v>
      </c>
      <c r="K88" s="1" t="s">
        <v>193</v>
      </c>
    </row>
    <row r="89" spans="10:11">
      <c r="J89" s="1" t="s">
        <v>194</v>
      </c>
      <c r="K89" s="1" t="s">
        <v>195</v>
      </c>
    </row>
    <row r="90" spans="10:11">
      <c r="J90" s="1" t="s">
        <v>196</v>
      </c>
      <c r="K90" s="1" t="s">
        <v>287</v>
      </c>
    </row>
    <row r="91" spans="10:11">
      <c r="J91" s="1" t="s">
        <v>288</v>
      </c>
      <c r="K91" s="1" t="s">
        <v>289</v>
      </c>
    </row>
    <row r="92" spans="10:11">
      <c r="J92" s="1" t="s">
        <v>290</v>
      </c>
      <c r="K92" s="1" t="s">
        <v>291</v>
      </c>
    </row>
    <row r="93" spans="10:11">
      <c r="J93" s="1" t="s">
        <v>292</v>
      </c>
      <c r="K93" s="1" t="s">
        <v>293</v>
      </c>
    </row>
    <row r="94" spans="10:11">
      <c r="J94" s="1" t="s">
        <v>294</v>
      </c>
      <c r="K94" s="1" t="s">
        <v>295</v>
      </c>
    </row>
    <row r="95" spans="10:11">
      <c r="J95" s="1" t="s">
        <v>296</v>
      </c>
      <c r="K95" s="1" t="s">
        <v>297</v>
      </c>
    </row>
    <row r="96" spans="10:11">
      <c r="J96" s="1" t="s">
        <v>3</v>
      </c>
      <c r="K96" s="1" t="s">
        <v>4</v>
      </c>
    </row>
    <row r="97" spans="10:11">
      <c r="J97" s="1" t="s">
        <v>5</v>
      </c>
      <c r="K97" s="1" t="s">
        <v>6</v>
      </c>
    </row>
    <row r="98" spans="10:11">
      <c r="J98" s="1" t="s">
        <v>7</v>
      </c>
      <c r="K98" s="1" t="s">
        <v>8</v>
      </c>
    </row>
    <row r="99" spans="10:11">
      <c r="J99" s="1" t="s">
        <v>9</v>
      </c>
      <c r="K99" s="1" t="s">
        <v>10</v>
      </c>
    </row>
    <row r="100" spans="10:11">
      <c r="J100" s="1" t="s">
        <v>11</v>
      </c>
      <c r="K100" s="1" t="s">
        <v>12</v>
      </c>
    </row>
    <row r="101" spans="10:11">
      <c r="J101" s="1" t="s">
        <v>13</v>
      </c>
      <c r="K101" s="1" t="s">
        <v>14</v>
      </c>
    </row>
    <row r="102" spans="10:11">
      <c r="J102" s="1" t="s">
        <v>15</v>
      </c>
      <c r="K102" s="1" t="s">
        <v>16</v>
      </c>
    </row>
    <row r="103" spans="10:11">
      <c r="J103" s="1" t="s">
        <v>17</v>
      </c>
      <c r="K103" s="1" t="s">
        <v>18</v>
      </c>
    </row>
    <row r="104" spans="10:11">
      <c r="J104" s="1" t="s">
        <v>19</v>
      </c>
      <c r="K104" s="1" t="s">
        <v>20</v>
      </c>
    </row>
    <row r="105" spans="10:11">
      <c r="J105" s="1" t="s">
        <v>21</v>
      </c>
      <c r="K105" s="1" t="s">
        <v>22</v>
      </c>
    </row>
    <row r="106" spans="10:11">
      <c r="J106" s="1" t="s">
        <v>23</v>
      </c>
      <c r="K106" s="1" t="s">
        <v>24</v>
      </c>
    </row>
    <row r="107" spans="10:11">
      <c r="J107" s="1" t="s">
        <v>25</v>
      </c>
      <c r="K107" s="1" t="s">
        <v>26</v>
      </c>
    </row>
    <row r="108" spans="10:11">
      <c r="J108" s="1" t="s">
        <v>27</v>
      </c>
      <c r="K108" s="1" t="s">
        <v>28</v>
      </c>
    </row>
    <row r="109" spans="10:11">
      <c r="J109" s="1" t="s">
        <v>29</v>
      </c>
      <c r="K109" s="1" t="s">
        <v>30</v>
      </c>
    </row>
    <row r="110" spans="10:11">
      <c r="J110" s="1" t="s">
        <v>31</v>
      </c>
      <c r="K110" s="1" t="s">
        <v>32</v>
      </c>
    </row>
    <row r="111" spans="10:11">
      <c r="J111" s="1" t="s">
        <v>33</v>
      </c>
      <c r="K111" s="1" t="s">
        <v>34</v>
      </c>
    </row>
    <row r="112" spans="10:11">
      <c r="J112" s="1" t="s">
        <v>35</v>
      </c>
      <c r="K112" s="1" t="s">
        <v>36</v>
      </c>
    </row>
    <row r="113" spans="10:11">
      <c r="J113" s="1" t="s">
        <v>37</v>
      </c>
      <c r="K113" s="1" t="s">
        <v>38</v>
      </c>
    </row>
    <row r="114" spans="10:11">
      <c r="J114" s="1" t="s">
        <v>39</v>
      </c>
      <c r="K114" s="1" t="s">
        <v>40</v>
      </c>
    </row>
    <row r="115" spans="10:11">
      <c r="J115" s="1" t="s">
        <v>41</v>
      </c>
      <c r="K115" s="1" t="s">
        <v>42</v>
      </c>
    </row>
    <row r="116" spans="10:11">
      <c r="J116" s="1" t="s">
        <v>43</v>
      </c>
      <c r="K116" s="1" t="s">
        <v>44</v>
      </c>
    </row>
    <row r="117" spans="10:11">
      <c r="J117" s="1" t="s">
        <v>45</v>
      </c>
      <c r="K117" s="1" t="s">
        <v>46</v>
      </c>
    </row>
    <row r="118" spans="10:11">
      <c r="J118" s="1" t="s">
        <v>47</v>
      </c>
      <c r="K118" s="1" t="s">
        <v>48</v>
      </c>
    </row>
    <row r="119" spans="10:11">
      <c r="J119" s="1" t="s">
        <v>49</v>
      </c>
      <c r="K119" s="1" t="s">
        <v>50</v>
      </c>
    </row>
    <row r="120" spans="10:11">
      <c r="J120" s="1" t="s">
        <v>67</v>
      </c>
      <c r="K120" s="1" t="s">
        <v>68</v>
      </c>
    </row>
    <row r="121" spans="10:11">
      <c r="J121" s="1" t="s">
        <v>69</v>
      </c>
      <c r="K121" s="1" t="s">
        <v>70</v>
      </c>
    </row>
    <row r="122" spans="10:11">
      <c r="J122" s="1" t="s">
        <v>71</v>
      </c>
      <c r="K122" s="1" t="s">
        <v>72</v>
      </c>
    </row>
    <row r="123" spans="10:11">
      <c r="J123" s="1" t="s">
        <v>73</v>
      </c>
      <c r="K123" s="1" t="s">
        <v>74</v>
      </c>
    </row>
    <row r="124" spans="10:11">
      <c r="J124" s="1" t="s">
        <v>75</v>
      </c>
      <c r="K124" s="1" t="s">
        <v>76</v>
      </c>
    </row>
    <row r="125" spans="10:11">
      <c r="J125" s="1" t="s">
        <v>77</v>
      </c>
      <c r="K125" s="1" t="s">
        <v>78</v>
      </c>
    </row>
    <row r="126" spans="10:11">
      <c r="J126" s="1" t="s">
        <v>79</v>
      </c>
      <c r="K126" s="1" t="s">
        <v>80</v>
      </c>
    </row>
    <row r="127" spans="10:11">
      <c r="J127" s="1" t="s">
        <v>81</v>
      </c>
      <c r="K127" s="1" t="s">
        <v>82</v>
      </c>
    </row>
    <row r="128" spans="10:11">
      <c r="J128" s="1" t="s">
        <v>83</v>
      </c>
      <c r="K128" s="1" t="s">
        <v>84</v>
      </c>
    </row>
    <row r="129" spans="10:11">
      <c r="J129" s="1" t="s">
        <v>85</v>
      </c>
      <c r="K129" s="1" t="s">
        <v>86</v>
      </c>
    </row>
    <row r="130" spans="10:11">
      <c r="J130" s="1" t="s">
        <v>87</v>
      </c>
      <c r="K130" s="1" t="s">
        <v>88</v>
      </c>
    </row>
    <row r="131" spans="10:11">
      <c r="J131" s="1" t="s">
        <v>89</v>
      </c>
      <c r="K131" s="1" t="s">
        <v>90</v>
      </c>
    </row>
    <row r="132" spans="10:11">
      <c r="J132" s="1" t="s">
        <v>91</v>
      </c>
      <c r="K132" s="1" t="s">
        <v>92</v>
      </c>
    </row>
    <row r="133" spans="10:11">
      <c r="J133" s="1" t="s">
        <v>93</v>
      </c>
      <c r="K133" s="1" t="s">
        <v>94</v>
      </c>
    </row>
    <row r="134" spans="10:11">
      <c r="J134" s="1" t="s">
        <v>95</v>
      </c>
      <c r="K134" s="1" t="s">
        <v>96</v>
      </c>
    </row>
    <row r="135" spans="10:11">
      <c r="J135" s="1" t="s">
        <v>97</v>
      </c>
      <c r="K135" s="1" t="s">
        <v>98</v>
      </c>
    </row>
    <row r="136" spans="10:11">
      <c r="J136" s="1" t="s">
        <v>99</v>
      </c>
      <c r="K136" s="1" t="s">
        <v>100</v>
      </c>
    </row>
    <row r="137" spans="10:11">
      <c r="J137" s="1" t="s">
        <v>101</v>
      </c>
      <c r="K137" s="1" t="s">
        <v>102</v>
      </c>
    </row>
    <row r="138" spans="10:11">
      <c r="J138" s="1" t="s">
        <v>103</v>
      </c>
      <c r="K138" s="1" t="s">
        <v>104</v>
      </c>
    </row>
    <row r="139" spans="10:11">
      <c r="J139" s="1" t="s">
        <v>105</v>
      </c>
      <c r="K139" s="1" t="s">
        <v>106</v>
      </c>
    </row>
    <row r="140" spans="10:11">
      <c r="J140" s="1" t="s">
        <v>107</v>
      </c>
      <c r="K140" s="1" t="s">
        <v>108</v>
      </c>
    </row>
    <row r="141" spans="10:11">
      <c r="J141" s="1" t="s">
        <v>109</v>
      </c>
      <c r="K141" s="1" t="s">
        <v>110</v>
      </c>
    </row>
    <row r="142" spans="10:11">
      <c r="J142" s="1" t="s">
        <v>111</v>
      </c>
      <c r="K142" s="1" t="s">
        <v>112</v>
      </c>
    </row>
    <row r="143" spans="10:11">
      <c r="J143" s="1" t="s">
        <v>113</v>
      </c>
      <c r="K143" s="1" t="s">
        <v>114</v>
      </c>
    </row>
    <row r="144" spans="10:11">
      <c r="J144" s="1" t="s">
        <v>115</v>
      </c>
      <c r="K144" s="1" t="s">
        <v>116</v>
      </c>
    </row>
    <row r="145" spans="10:11">
      <c r="J145" s="1" t="s">
        <v>117</v>
      </c>
      <c r="K145" s="1" t="s">
        <v>118</v>
      </c>
    </row>
    <row r="146" spans="10:11">
      <c r="J146" s="1" t="s">
        <v>119</v>
      </c>
      <c r="K146" s="1" t="s">
        <v>120</v>
      </c>
    </row>
    <row r="147" spans="10:11">
      <c r="J147" s="1" t="s">
        <v>121</v>
      </c>
      <c r="K147" s="1" t="s">
        <v>122</v>
      </c>
    </row>
    <row r="148" spans="10:11">
      <c r="J148" s="1" t="s">
        <v>123</v>
      </c>
      <c r="K148" s="1" t="s">
        <v>124</v>
      </c>
    </row>
    <row r="149" spans="10:11">
      <c r="J149" s="1" t="s">
        <v>125</v>
      </c>
      <c r="K149" s="1" t="s">
        <v>126</v>
      </c>
    </row>
    <row r="150" spans="10:11">
      <c r="J150" s="1" t="s">
        <v>127</v>
      </c>
      <c r="K150" s="1" t="s">
        <v>128</v>
      </c>
    </row>
    <row r="151" spans="10:11">
      <c r="J151" s="1" t="s">
        <v>129</v>
      </c>
      <c r="K151" s="1" t="s">
        <v>130</v>
      </c>
    </row>
    <row r="152" spans="10:11">
      <c r="J152" s="1" t="s">
        <v>131</v>
      </c>
      <c r="K152" s="1" t="s">
        <v>132</v>
      </c>
    </row>
    <row r="153" spans="10:11">
      <c r="J153" s="1" t="s">
        <v>133</v>
      </c>
      <c r="K153" s="1" t="s">
        <v>134</v>
      </c>
    </row>
    <row r="154" spans="10:11">
      <c r="J154" s="1" t="s">
        <v>135</v>
      </c>
      <c r="K154" s="1" t="s">
        <v>136</v>
      </c>
    </row>
    <row r="155" spans="10:11">
      <c r="J155" s="1" t="s">
        <v>137</v>
      </c>
      <c r="K155" s="1" t="s">
        <v>138</v>
      </c>
    </row>
    <row r="156" spans="10:11">
      <c r="J156" s="1" t="s">
        <v>139</v>
      </c>
      <c r="K156" s="1" t="s">
        <v>54</v>
      </c>
    </row>
    <row r="157" spans="10:11">
      <c r="J157" s="1" t="s">
        <v>55</v>
      </c>
      <c r="K157" s="1" t="s">
        <v>56</v>
      </c>
    </row>
    <row r="158" spans="10:11">
      <c r="J158" s="1" t="s">
        <v>57</v>
      </c>
      <c r="K158" s="1" t="s">
        <v>58</v>
      </c>
    </row>
    <row r="159" spans="10:11">
      <c r="J159" s="1" t="s">
        <v>59</v>
      </c>
      <c r="K159" s="1" t="s">
        <v>60</v>
      </c>
    </row>
    <row r="160" spans="10:11">
      <c r="J160" s="1" t="s">
        <v>61</v>
      </c>
      <c r="K160" s="1" t="s">
        <v>62</v>
      </c>
    </row>
    <row r="161" spans="10:11">
      <c r="J161" s="1" t="s">
        <v>63</v>
      </c>
      <c r="K161" s="1" t="s">
        <v>64</v>
      </c>
    </row>
    <row r="162" spans="10:11">
      <c r="J162" s="1" t="s">
        <v>65</v>
      </c>
      <c r="K162" s="1" t="s">
        <v>66</v>
      </c>
    </row>
    <row r="163" spans="10:11">
      <c r="J163" s="1" t="s">
        <v>199</v>
      </c>
      <c r="K163" s="1" t="s">
        <v>200</v>
      </c>
    </row>
    <row r="164" spans="10:11">
      <c r="J164" s="1" t="s">
        <v>51</v>
      </c>
      <c r="K164" s="1" t="s">
        <v>52</v>
      </c>
    </row>
    <row r="165" spans="10:11">
      <c r="J165" s="1" t="s">
        <v>53</v>
      </c>
      <c r="K165" s="1" t="s">
        <v>140</v>
      </c>
    </row>
    <row r="166" spans="10:11">
      <c r="J166" s="1" t="s">
        <v>141</v>
      </c>
      <c r="K166" s="1" t="s">
        <v>142</v>
      </c>
    </row>
    <row r="167" spans="10:11">
      <c r="J167" s="1" t="s">
        <v>143</v>
      </c>
      <c r="K167" s="1" t="s">
        <v>144</v>
      </c>
    </row>
    <row r="168" spans="10:11">
      <c r="J168" s="1" t="s">
        <v>145</v>
      </c>
      <c r="K168" s="1" t="s">
        <v>146</v>
      </c>
    </row>
    <row r="169" spans="10:11">
      <c r="J169" s="1" t="s">
        <v>147</v>
      </c>
      <c r="K169" s="1" t="s">
        <v>148</v>
      </c>
    </row>
    <row r="170" spans="10:11">
      <c r="J170" s="1" t="s">
        <v>149</v>
      </c>
      <c r="K170" s="1" t="s">
        <v>150</v>
      </c>
    </row>
    <row r="171" spans="10:11">
      <c r="J171" s="1" t="s">
        <v>151</v>
      </c>
      <c r="K171" s="1" t="s">
        <v>152</v>
      </c>
    </row>
    <row r="172" spans="10:11">
      <c r="J172" s="1" t="s">
        <v>153</v>
      </c>
      <c r="K172" s="1" t="s">
        <v>154</v>
      </c>
    </row>
  </sheetData>
  <sheetProtection selectLockedCells="1"/>
  <dataConsolidate/>
  <phoneticPr fontId="0" type="noConversion"/>
  <dataValidations count="2">
    <dataValidation type="list" allowBlank="1" showInputMessage="1" showErrorMessage="1" sqref="D6" xr:uid="{00000000-0002-0000-0100-000000000000}">
      <formula1>UnitList</formula1>
    </dataValidation>
    <dataValidation type="list" allowBlank="1" showInputMessage="1" showErrorMessage="1" sqref="D7" xr:uid="{00000000-0002-0000-0100-000001000000}">
      <formula1>ScaleList</formula1>
    </dataValidation>
  </dataValidations>
  <hyperlinks>
    <hyperlink ref="K23" display="http://www.xe.com/euro.htm" xr:uid="{00000000-0004-0000-0100-000000000000}"/>
    <hyperlink ref="K81" location="cfa" display="cfa"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7"/>
  <sheetViews>
    <sheetView showGridLines="0" topLeftCell="D1" workbookViewId="0">
      <selection activeCell="E33" sqref="E33"/>
    </sheetView>
  </sheetViews>
  <sheetFormatPr defaultRowHeight="15"/>
  <cols>
    <col min="1" max="1" width="1.5703125" hidden="1" customWidth="1"/>
    <col min="2" max="2" width="2.5703125" hidden="1" customWidth="1"/>
    <col min="3" max="3" width="4.42578125" hidden="1" customWidth="1"/>
    <col min="4" max="4" width="34.5703125" customWidth="1"/>
    <col min="5" max="5" width="32.5703125" customWidth="1"/>
  </cols>
  <sheetData>
    <row r="1" spans="1:7" ht="30" customHeight="1">
      <c r="A1" s="12" t="s">
        <v>410</v>
      </c>
      <c r="D1" s="137" t="s">
        <v>392</v>
      </c>
      <c r="E1" s="137"/>
    </row>
    <row r="2" spans="1:7" ht="30" customHeight="1">
      <c r="D2" s="138"/>
      <c r="E2" s="138"/>
    </row>
    <row r="3" spans="1:7" hidden="1"/>
    <row r="4" spans="1:7" hidden="1">
      <c r="A4" s="32"/>
      <c r="B4" s="32"/>
      <c r="C4" s="32" t="s">
        <v>408</v>
      </c>
      <c r="D4" s="32"/>
      <c r="E4" s="32"/>
      <c r="F4" s="32"/>
      <c r="G4" s="32"/>
    </row>
    <row r="5" spans="1:7" hidden="1">
      <c r="A5" s="32"/>
      <c r="B5" s="32"/>
      <c r="C5" s="32"/>
      <c r="D5" s="32"/>
      <c r="E5" s="32"/>
      <c r="F5" s="32"/>
      <c r="G5" s="32"/>
    </row>
    <row r="6" spans="1:7" hidden="1">
      <c r="A6" s="32"/>
      <c r="B6" s="32"/>
      <c r="C6" s="32"/>
      <c r="D6" s="32"/>
      <c r="E6" s="32"/>
      <c r="F6" s="32"/>
      <c r="G6" s="32"/>
    </row>
    <row r="7" spans="1:7" hidden="1">
      <c r="A7" s="32"/>
      <c r="B7" s="32"/>
      <c r="C7" s="32" t="s">
        <v>361</v>
      </c>
      <c r="D7" s="32" t="s">
        <v>384</v>
      </c>
      <c r="E7" s="32"/>
      <c r="F7" s="32" t="s">
        <v>360</v>
      </c>
      <c r="G7" s="32" t="s">
        <v>362</v>
      </c>
    </row>
    <row r="8" spans="1:7">
      <c r="A8" s="72"/>
      <c r="B8" s="32"/>
      <c r="C8" s="32" t="s">
        <v>360</v>
      </c>
      <c r="G8" s="32"/>
    </row>
    <row r="9" spans="1:7" ht="30" customHeight="1">
      <c r="A9" s="72" t="s">
        <v>592</v>
      </c>
      <c r="B9" s="32"/>
      <c r="C9" s="32"/>
      <c r="D9" s="13" t="s">
        <v>593</v>
      </c>
      <c r="E9" s="16" t="str">
        <f>StartUp!C46</f>
        <v>Central Repository of Information on Large Credits (CRILC)</v>
      </c>
      <c r="G9" s="32"/>
    </row>
    <row r="10" spans="1:7">
      <c r="A10" s="72" t="s">
        <v>594</v>
      </c>
      <c r="B10" s="32"/>
      <c r="C10" s="32"/>
      <c r="D10" s="13" t="s">
        <v>595</v>
      </c>
      <c r="E10" s="16" t="str">
        <f>StartUp!C47</f>
        <v>CRILC-Main</v>
      </c>
      <c r="G10" s="32"/>
    </row>
    <row r="11" spans="1:7">
      <c r="A11" s="72" t="s">
        <v>386</v>
      </c>
      <c r="B11" s="32"/>
      <c r="C11" s="32"/>
      <c r="D11" s="13" t="s">
        <v>385</v>
      </c>
      <c r="E11" s="16">
        <f>StartUp!D17</f>
        <v>0</v>
      </c>
      <c r="G11" s="32"/>
    </row>
    <row r="12" spans="1:7">
      <c r="A12" s="72" t="s">
        <v>596</v>
      </c>
      <c r="B12" s="32"/>
      <c r="C12" s="32"/>
      <c r="D12" s="13" t="s">
        <v>597</v>
      </c>
      <c r="E12" s="78">
        <f>StartUp!D16</f>
        <v>0</v>
      </c>
      <c r="G12" s="32"/>
    </row>
    <row r="13" spans="1:7">
      <c r="A13" s="72" t="s">
        <v>573</v>
      </c>
      <c r="B13" s="32"/>
      <c r="C13" s="32"/>
      <c r="D13" s="13" t="s">
        <v>637</v>
      </c>
      <c r="E13" s="78">
        <f>StartUp!D9</f>
        <v>0</v>
      </c>
      <c r="G13" s="32"/>
    </row>
    <row r="14" spans="1:7">
      <c r="A14" s="72" t="s">
        <v>598</v>
      </c>
      <c r="B14" s="32"/>
      <c r="C14" s="32"/>
      <c r="D14" s="13" t="s">
        <v>599</v>
      </c>
      <c r="E14" s="16" t="str">
        <f>StartUp!D22</f>
        <v>Monthly</v>
      </c>
      <c r="G14" s="32"/>
    </row>
    <row r="15" spans="1:7">
      <c r="A15" s="72" t="s">
        <v>387</v>
      </c>
      <c r="B15" s="32"/>
      <c r="C15" s="32"/>
      <c r="D15" s="13" t="s">
        <v>375</v>
      </c>
      <c r="E15" s="59"/>
      <c r="G15" s="32"/>
    </row>
    <row r="16" spans="1:7">
      <c r="A16" s="72" t="s">
        <v>600</v>
      </c>
      <c r="B16" s="32"/>
      <c r="C16" s="32"/>
      <c r="D16" s="13" t="s">
        <v>601</v>
      </c>
      <c r="E16" s="68"/>
      <c r="G16" s="32"/>
    </row>
    <row r="17" spans="1:7">
      <c r="A17" s="72" t="s">
        <v>602</v>
      </c>
      <c r="B17" s="32"/>
      <c r="C17" s="32"/>
      <c r="D17" s="13" t="s">
        <v>603</v>
      </c>
      <c r="E17" s="16" t="str">
        <f>StartUp!C48</f>
        <v>V2.5</v>
      </c>
      <c r="G17" s="32"/>
    </row>
    <row r="18" spans="1:7">
      <c r="A18" s="72" t="s">
        <v>567</v>
      </c>
      <c r="B18" s="32"/>
      <c r="C18" s="32"/>
      <c r="D18" s="13" t="s">
        <v>577</v>
      </c>
      <c r="E18" s="79"/>
      <c r="G18" s="32"/>
    </row>
    <row r="19" spans="1:7" ht="14.25" customHeight="1">
      <c r="A19" s="72" t="s">
        <v>456</v>
      </c>
      <c r="B19" s="32"/>
      <c r="C19" s="32"/>
      <c r="D19" s="13" t="s">
        <v>455</v>
      </c>
      <c r="E19" s="23"/>
      <c r="G19" s="32"/>
    </row>
    <row r="20" spans="1:7">
      <c r="A20" s="32" t="s">
        <v>604</v>
      </c>
      <c r="B20" s="32"/>
      <c r="C20" s="32"/>
      <c r="D20" s="69" t="s">
        <v>197</v>
      </c>
      <c r="E20" s="69" t="str">
        <f>StartUp!D8</f>
        <v>01-Jan-2021</v>
      </c>
      <c r="G20" s="32"/>
    </row>
    <row r="21" spans="1:7" ht="0.75" customHeight="1">
      <c r="A21" s="72"/>
      <c r="B21" s="32"/>
      <c r="C21" s="32" t="s">
        <v>360</v>
      </c>
      <c r="G21" s="32"/>
    </row>
    <row r="22" spans="1:7" ht="24" hidden="1" customHeight="1">
      <c r="A22" s="72"/>
      <c r="B22" s="32"/>
      <c r="C22" s="32" t="s">
        <v>363</v>
      </c>
      <c r="D22" s="32"/>
      <c r="E22" s="32"/>
      <c r="F22" s="32"/>
      <c r="G22" s="32" t="s">
        <v>364</v>
      </c>
    </row>
    <row r="23" spans="1:7" ht="16.5" hidden="1" customHeight="1"/>
    <row r="24" spans="1:7">
      <c r="D24" s="139" t="str">
        <f>CONCATENATE("Note: Enter upto ",StartUp!D23," digits after decimal.")</f>
        <v>Note: Enter upto 2 digits after decimal.</v>
      </c>
      <c r="E24" s="140"/>
    </row>
    <row r="27" spans="1:7">
      <c r="A27" s="19"/>
      <c r="B27" s="19"/>
      <c r="C27" s="19"/>
      <c r="D27" s="19"/>
      <c r="E27" s="19"/>
      <c r="F27" s="19"/>
      <c r="G27" s="19"/>
    </row>
  </sheetData>
  <mergeCells count="2">
    <mergeCell ref="D1:E2"/>
    <mergeCell ref="D24:E24"/>
  </mergeCells>
  <phoneticPr fontId="3" type="noConversion"/>
  <dataValidations count="2">
    <dataValidation allowBlank="1" showInputMessage="1" errorTitle="Input Error" error="Please enter a valid value from dropdown" sqref="E16" xr:uid="{00000000-0002-0000-0200-000000000000}"/>
    <dataValidation allowBlank="1" showInputMessage="1" showErrorMessage="1" errorTitle="Input Error" error="Please enter a valid value from dropdown" sqref="E15 E18" xr:uid="{00000000-0002-0000-0200-000001000000}"/>
  </dataValidation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L79"/>
  <sheetViews>
    <sheetView showGridLines="0" tabSelected="1" zoomScale="90" zoomScaleNormal="90" workbookViewId="0">
      <pane xSplit="3" ySplit="36" topLeftCell="D37" activePane="bottomRight" state="frozen"/>
      <selection pane="topRight" activeCell="D1" sqref="D1"/>
      <selection pane="bottomLeft" activeCell="A15" sqref="A15"/>
      <selection pane="bottomRight" activeCell="E58" sqref="E58:BU58"/>
    </sheetView>
  </sheetViews>
  <sheetFormatPr defaultRowHeight="15"/>
  <cols>
    <col min="1" max="1" width="2.85546875" style="95" hidden="1" customWidth="1"/>
    <col min="2" max="2" width="3.5703125" style="95" hidden="1" customWidth="1"/>
    <col min="3" max="3" width="6.85546875" style="95" hidden="1" customWidth="1"/>
    <col min="4" max="4" width="5.5703125" customWidth="1"/>
    <col min="5" max="5" width="23" customWidth="1"/>
    <col min="6" max="8" width="25.42578125" customWidth="1"/>
    <col min="9" max="9" width="21.5703125" customWidth="1"/>
    <col min="10" max="10" width="22.5703125" customWidth="1"/>
    <col min="11" max="11" width="29.85546875" customWidth="1"/>
    <col min="12" max="12" width="24" customWidth="1"/>
    <col min="13" max="13" width="25.5703125" customWidth="1"/>
    <col min="14" max="14" width="29.42578125" customWidth="1"/>
    <col min="15" max="15" width="25.5703125" customWidth="1"/>
    <col min="16" max="16" width="30" customWidth="1"/>
    <col min="17" max="17" width="24" customWidth="1"/>
    <col min="18" max="18" width="33.140625" customWidth="1"/>
    <col min="19" max="19" width="22.5703125" customWidth="1"/>
    <col min="20" max="20" width="24" customWidth="1"/>
    <col min="21" max="25" width="24.5703125" customWidth="1"/>
    <col min="26" max="26" width="26.42578125" customWidth="1"/>
    <col min="27" max="30" width="20.5703125" customWidth="1"/>
    <col min="31" max="31" width="21.42578125" customWidth="1"/>
    <col min="32" max="33" width="21.5703125" customWidth="1"/>
    <col min="34" max="35" width="20.5703125" customWidth="1"/>
    <col min="36" max="36" width="23.42578125" customWidth="1"/>
    <col min="37" max="37" width="21.5703125" customWidth="1"/>
    <col min="38" max="38" width="22" customWidth="1"/>
    <col min="39" max="39" width="21.85546875" customWidth="1"/>
    <col min="40" max="40" width="25.42578125" customWidth="1"/>
    <col min="41" max="41" width="21.5703125" customWidth="1"/>
    <col min="42" max="42" width="19.5703125" customWidth="1"/>
    <col min="43" max="43" width="20.85546875" customWidth="1"/>
    <col min="44" max="44" width="21.42578125" customWidth="1"/>
    <col min="45" max="45" width="22.5703125" customWidth="1"/>
    <col min="46" max="46" width="23" customWidth="1"/>
    <col min="47" max="48" width="23.5703125" customWidth="1"/>
    <col min="49" max="49" width="25.42578125" customWidth="1"/>
    <col min="50" max="50" width="23" customWidth="1"/>
    <col min="51" max="51" width="19.5703125" customWidth="1"/>
    <col min="52" max="52" width="20.42578125" customWidth="1"/>
    <col min="53" max="53" width="22.140625" customWidth="1"/>
    <col min="54" max="54" width="26.85546875" customWidth="1"/>
    <col min="55" max="55" width="21.5703125" customWidth="1"/>
    <col min="56" max="57" width="20.140625" customWidth="1"/>
    <col min="58" max="58" width="22.5703125" customWidth="1"/>
    <col min="59" max="59" width="22.85546875" customWidth="1"/>
    <col min="60" max="60" width="23.85546875" customWidth="1"/>
    <col min="61" max="61" width="25.5703125" customWidth="1"/>
    <col min="62" max="63" width="23.42578125" customWidth="1"/>
    <col min="64" max="64" width="22.5703125" customWidth="1"/>
    <col min="65" max="68" width="26" customWidth="1"/>
    <col min="69" max="69" width="27" customWidth="1"/>
    <col min="70" max="72" width="23.42578125" customWidth="1"/>
    <col min="73" max="73" width="25.5703125" customWidth="1"/>
    <col min="74" max="74" width="25.85546875" customWidth="1"/>
    <col min="75" max="79" width="22.85546875" customWidth="1"/>
    <col min="80" max="80" width="24.42578125" customWidth="1"/>
  </cols>
  <sheetData>
    <row r="1" spans="1:14" ht="30" customHeight="1">
      <c r="A1" s="26" t="s">
        <v>411</v>
      </c>
      <c r="D1" s="137" t="s">
        <v>551</v>
      </c>
      <c r="E1" s="137"/>
      <c r="F1" s="137"/>
      <c r="G1" s="137"/>
      <c r="H1" s="137"/>
      <c r="I1" s="137"/>
      <c r="J1" s="137"/>
      <c r="K1" s="137"/>
      <c r="L1" s="137"/>
    </row>
    <row r="2" spans="1:14" ht="27" customHeight="1">
      <c r="D2" s="137"/>
      <c r="E2" s="137"/>
      <c r="F2" s="137"/>
      <c r="G2" s="137"/>
      <c r="H2" s="137"/>
      <c r="I2" s="137"/>
      <c r="J2" s="137"/>
      <c r="K2" s="137"/>
      <c r="L2" s="137"/>
    </row>
    <row r="3" spans="1:14" ht="15.75" thickBot="1"/>
    <row r="4" spans="1:14" hidden="1">
      <c r="A4" s="32"/>
      <c r="B4" s="32"/>
      <c r="C4" s="32" t="s">
        <v>537</v>
      </c>
      <c r="D4" s="32"/>
      <c r="E4" s="32"/>
      <c r="F4" s="32"/>
      <c r="G4" s="32"/>
      <c r="H4" s="32"/>
      <c r="I4" s="32"/>
      <c r="J4" s="32"/>
      <c r="K4" s="32"/>
      <c r="L4" s="32"/>
      <c r="M4" s="32"/>
      <c r="N4" s="32"/>
    </row>
    <row r="5" spans="1:14" hidden="1">
      <c r="A5" s="32"/>
      <c r="B5" s="32"/>
      <c r="C5" s="32"/>
      <c r="D5" s="32"/>
      <c r="E5" s="32"/>
      <c r="F5" s="32"/>
      <c r="G5" s="32"/>
      <c r="H5" s="32"/>
      <c r="I5" s="32"/>
      <c r="J5" s="32"/>
      <c r="K5" s="32"/>
      <c r="L5" s="32"/>
      <c r="M5" s="32"/>
      <c r="N5" s="32"/>
    </row>
    <row r="6" spans="1:14" hidden="1">
      <c r="A6" s="32"/>
      <c r="B6" s="32"/>
      <c r="C6" s="32"/>
      <c r="D6" s="32"/>
      <c r="E6" s="32"/>
      <c r="F6" s="32"/>
      <c r="G6" s="32"/>
      <c r="H6" s="32"/>
      <c r="I6" s="32"/>
      <c r="J6" s="32"/>
      <c r="K6" s="32"/>
      <c r="L6" s="32"/>
      <c r="M6" s="32"/>
      <c r="N6" s="32"/>
    </row>
    <row r="7" spans="1:14" ht="15.75" hidden="1" thickBot="1">
      <c r="A7" s="32"/>
      <c r="B7" s="32"/>
      <c r="C7" s="32" t="s">
        <v>361</v>
      </c>
      <c r="D7" s="32" t="s">
        <v>562</v>
      </c>
      <c r="E7" s="32" t="s">
        <v>561</v>
      </c>
      <c r="F7" s="32" t="s">
        <v>384</v>
      </c>
      <c r="G7" s="32"/>
      <c r="H7" s="32"/>
      <c r="I7" s="32" t="s">
        <v>384</v>
      </c>
      <c r="J7" s="32" t="s">
        <v>384</v>
      </c>
      <c r="K7" s="32" t="s">
        <v>384</v>
      </c>
      <c r="L7" s="32"/>
      <c r="M7" s="32" t="s">
        <v>360</v>
      </c>
      <c r="N7" s="32" t="s">
        <v>362</v>
      </c>
    </row>
    <row r="8" spans="1:14" ht="19.5" thickBot="1">
      <c r="A8" s="32"/>
      <c r="B8" s="32"/>
      <c r="C8" s="32" t="s">
        <v>384</v>
      </c>
      <c r="D8" s="12"/>
      <c r="E8" s="12"/>
      <c r="F8" s="152" t="s">
        <v>538</v>
      </c>
      <c r="G8" s="153"/>
      <c r="H8" s="153"/>
      <c r="I8" s="153"/>
      <c r="J8" s="153"/>
      <c r="K8" s="153"/>
      <c r="L8" s="61" t="s">
        <v>539</v>
      </c>
      <c r="N8" s="32"/>
    </row>
    <row r="9" spans="1:14" ht="15.75" hidden="1" thickBot="1">
      <c r="A9" s="32"/>
      <c r="B9" s="32"/>
      <c r="C9" s="32" t="s">
        <v>360</v>
      </c>
      <c r="D9" s="12" t="s">
        <v>197</v>
      </c>
      <c r="E9" s="12" t="s">
        <v>198</v>
      </c>
      <c r="N9" s="32"/>
    </row>
    <row r="10" spans="1:14" ht="16.5" thickBot="1">
      <c r="A10" s="32" t="s">
        <v>540</v>
      </c>
      <c r="B10" s="32" t="s">
        <v>676</v>
      </c>
      <c r="C10" s="32"/>
      <c r="D10" s="135" t="str">
        <f>StartUp!G11</f>
        <v>01-Jan-2020</v>
      </c>
      <c r="E10" s="135" t="str">
        <f>StartUp!G12</f>
        <v>31-Mar-2020</v>
      </c>
      <c r="F10" s="157" t="s">
        <v>678</v>
      </c>
      <c r="G10" s="158"/>
      <c r="H10" s="158"/>
      <c r="I10" s="159"/>
      <c r="J10" s="159"/>
      <c r="K10" s="160"/>
      <c r="L10" s="62"/>
      <c r="N10" s="32"/>
    </row>
    <row r="11" spans="1:14" ht="16.5" thickBot="1">
      <c r="A11" s="32" t="s">
        <v>541</v>
      </c>
      <c r="B11" s="32" t="s">
        <v>676</v>
      </c>
      <c r="C11" s="32"/>
      <c r="D11" s="135" t="str">
        <f>StartUp!G10</f>
        <v>01-Apr-2020</v>
      </c>
      <c r="E11" s="135">
        <f>StartUp!G9</f>
        <v>0</v>
      </c>
      <c r="F11" s="161" t="s">
        <v>677</v>
      </c>
      <c r="G11" s="162"/>
      <c r="H11" s="162"/>
      <c r="I11" s="163"/>
      <c r="J11" s="163"/>
      <c r="K11" s="164"/>
      <c r="L11" s="100"/>
      <c r="N11" s="32"/>
    </row>
    <row r="12" spans="1:14" ht="16.5" thickBot="1">
      <c r="A12" s="32" t="s">
        <v>540</v>
      </c>
      <c r="B12" s="32" t="s">
        <v>679</v>
      </c>
      <c r="C12" s="32"/>
      <c r="D12" s="136" t="str">
        <f>StartUp!G11</f>
        <v>01-Jan-2020</v>
      </c>
      <c r="E12" s="136" t="str">
        <f>StartUp!G12</f>
        <v>31-Mar-2020</v>
      </c>
      <c r="F12" s="165" t="s">
        <v>674</v>
      </c>
      <c r="G12" s="166"/>
      <c r="H12" s="166"/>
      <c r="I12" s="167"/>
      <c r="J12" s="167"/>
      <c r="K12" s="168"/>
      <c r="L12" s="100"/>
      <c r="N12" s="32"/>
    </row>
    <row r="13" spans="1:14" ht="16.5" thickBot="1">
      <c r="A13" s="32" t="s">
        <v>541</v>
      </c>
      <c r="B13" s="32" t="s">
        <v>679</v>
      </c>
      <c r="C13" s="32"/>
      <c r="D13" s="136" t="str">
        <f>StartUp!G10</f>
        <v>01-Apr-2020</v>
      </c>
      <c r="E13" s="136">
        <f>StartUp!G9</f>
        <v>0</v>
      </c>
      <c r="F13" s="165" t="s">
        <v>675</v>
      </c>
      <c r="G13" s="166"/>
      <c r="H13" s="166"/>
      <c r="I13" s="167"/>
      <c r="J13" s="167"/>
      <c r="K13" s="168"/>
      <c r="L13" s="63"/>
      <c r="N13" s="32"/>
    </row>
    <row r="14" spans="1:14" ht="15.75" customHeight="1" thickBot="1">
      <c r="A14" s="32"/>
      <c r="B14" s="32"/>
      <c r="C14" s="32" t="s">
        <v>360</v>
      </c>
      <c r="D14" s="12"/>
      <c r="E14" s="12"/>
      <c r="F14" s="154" t="s">
        <v>563</v>
      </c>
      <c r="G14" s="155"/>
      <c r="H14" s="155"/>
      <c r="I14" s="155"/>
      <c r="J14" s="155"/>
      <c r="K14" s="155"/>
      <c r="L14" s="156"/>
      <c r="N14" s="32"/>
    </row>
    <row r="15" spans="1:14" ht="15.75" hidden="1">
      <c r="A15" s="32"/>
      <c r="B15" s="32"/>
      <c r="C15" s="32"/>
      <c r="D15" s="12"/>
      <c r="E15" s="12"/>
      <c r="F15" s="84"/>
      <c r="G15" s="84"/>
      <c r="H15" s="84"/>
      <c r="I15" s="84"/>
      <c r="J15" s="84"/>
      <c r="K15" s="84"/>
      <c r="L15" s="84"/>
      <c r="N15" s="32"/>
    </row>
    <row r="16" spans="1:14" ht="15.75" hidden="1">
      <c r="A16" s="32"/>
      <c r="B16" s="32"/>
      <c r="C16" s="32"/>
      <c r="D16" s="12"/>
      <c r="E16" s="12"/>
      <c r="F16" s="84"/>
      <c r="G16" s="84"/>
      <c r="H16" s="84"/>
      <c r="I16" s="84"/>
      <c r="J16" s="84"/>
      <c r="K16" s="84"/>
      <c r="L16" s="84"/>
      <c r="N16" s="32"/>
    </row>
    <row r="17" spans="1:85" ht="15.75" hidden="1">
      <c r="A17" s="32"/>
      <c r="B17" s="32"/>
      <c r="C17" s="32"/>
      <c r="D17" s="12"/>
      <c r="E17" s="12"/>
      <c r="F17" s="84"/>
      <c r="G17" s="84"/>
      <c r="H17" s="84"/>
      <c r="I17" s="84"/>
      <c r="J17" s="84"/>
      <c r="K17" s="84"/>
      <c r="L17" s="84"/>
      <c r="N17" s="32"/>
    </row>
    <row r="18" spans="1:85" ht="15.75" hidden="1">
      <c r="A18" s="32"/>
      <c r="B18" s="32"/>
      <c r="C18" s="32"/>
      <c r="D18" s="12"/>
      <c r="E18" s="12"/>
      <c r="F18" s="84"/>
      <c r="G18" s="84"/>
      <c r="H18" s="84"/>
      <c r="I18" s="84"/>
      <c r="J18" s="84"/>
      <c r="K18" s="84"/>
      <c r="L18" s="84"/>
      <c r="N18" s="32"/>
    </row>
    <row r="19" spans="1:85" ht="15.75" hidden="1">
      <c r="A19" s="32"/>
      <c r="B19" s="32"/>
      <c r="C19" s="32"/>
      <c r="D19" s="12"/>
      <c r="E19" s="12"/>
      <c r="F19" s="84"/>
      <c r="G19" s="84"/>
      <c r="H19" s="84"/>
      <c r="I19" s="84"/>
      <c r="J19" s="84"/>
      <c r="K19" s="84"/>
      <c r="L19" s="84"/>
      <c r="N19" s="32"/>
    </row>
    <row r="20" spans="1:85" ht="15.75" hidden="1">
      <c r="A20" s="32"/>
      <c r="B20" s="32"/>
      <c r="C20" s="32"/>
      <c r="D20" s="12"/>
      <c r="E20" s="12"/>
      <c r="F20" s="84"/>
      <c r="G20" s="84"/>
      <c r="H20" s="84"/>
      <c r="I20" s="84"/>
      <c r="J20" s="84"/>
      <c r="K20" s="84"/>
      <c r="L20" s="84"/>
      <c r="N20" s="32"/>
    </row>
    <row r="21" spans="1:85" ht="15.75" hidden="1">
      <c r="A21" s="32"/>
      <c r="B21" s="32"/>
      <c r="C21" s="32"/>
      <c r="D21" s="12"/>
      <c r="E21" s="12"/>
      <c r="F21" s="84"/>
      <c r="G21" s="84"/>
      <c r="H21" s="84"/>
      <c r="I21" s="84"/>
      <c r="J21" s="84"/>
      <c r="K21" s="84"/>
      <c r="L21" s="84"/>
      <c r="N21" s="32"/>
    </row>
    <row r="22" spans="1:85" ht="15.75" hidden="1">
      <c r="A22" s="32"/>
      <c r="B22" s="32"/>
      <c r="C22" s="32"/>
      <c r="D22" s="12"/>
      <c r="E22" s="12"/>
      <c r="F22" s="84"/>
      <c r="G22" s="84"/>
      <c r="H22" s="84"/>
      <c r="I22" s="84"/>
      <c r="J22" s="84"/>
      <c r="K22" s="84"/>
      <c r="L22" s="84"/>
      <c r="N22" s="32"/>
    </row>
    <row r="23" spans="1:85" s="95" customFormat="1" hidden="1">
      <c r="A23" s="96"/>
      <c r="B23" s="96"/>
      <c r="C23" s="96" t="s">
        <v>363</v>
      </c>
      <c r="D23" s="96"/>
      <c r="E23" s="96"/>
      <c r="F23" s="96"/>
      <c r="G23" s="96"/>
      <c r="H23" s="96"/>
      <c r="I23" s="96"/>
      <c r="J23" s="96"/>
      <c r="K23" s="96"/>
      <c r="L23" s="96"/>
      <c r="M23" s="96"/>
      <c r="N23" s="96" t="s">
        <v>364</v>
      </c>
    </row>
    <row r="24" spans="1:85" s="95" customFormat="1" hidden="1"/>
    <row r="25" spans="1:85" s="95" customFormat="1" hidden="1"/>
    <row r="26" spans="1:85" s="95" customFormat="1" hidden="1"/>
    <row r="27" spans="1:85" s="101" customFormat="1" hidden="1">
      <c r="A27" s="97"/>
      <c r="B27" s="97"/>
      <c r="C27" s="97" t="s">
        <v>397</v>
      </c>
      <c r="D27" s="97"/>
      <c r="E27" s="97"/>
      <c r="F27" s="96"/>
      <c r="G27" s="96"/>
      <c r="H27" s="96"/>
      <c r="I27" s="96"/>
      <c r="J27" s="96"/>
      <c r="K27" s="96"/>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c r="CC27" s="97"/>
      <c r="CE27" s="97"/>
      <c r="CF27" s="97"/>
      <c r="CG27" s="97"/>
    </row>
    <row r="28" spans="1:85" s="101" customFormat="1" hidden="1">
      <c r="A28" s="98"/>
      <c r="B28" s="97"/>
      <c r="C28" s="97"/>
      <c r="D28" s="97"/>
      <c r="E28" s="97"/>
      <c r="F28" s="96"/>
      <c r="G28" s="96" t="s">
        <v>612</v>
      </c>
      <c r="H28" s="96" t="s">
        <v>613</v>
      </c>
      <c r="I28" s="96"/>
      <c r="J28" s="96"/>
      <c r="K28" s="96"/>
      <c r="L28" s="97"/>
      <c r="M28" s="97" t="s">
        <v>625</v>
      </c>
      <c r="N28" s="97" t="s">
        <v>626</v>
      </c>
      <c r="O28" s="97"/>
      <c r="P28" s="97" t="s">
        <v>390</v>
      </c>
      <c r="Q28" s="97" t="s">
        <v>391</v>
      </c>
      <c r="R28" s="97" t="s">
        <v>627</v>
      </c>
      <c r="S28" s="97" t="s">
        <v>586</v>
      </c>
      <c r="T28" s="97" t="s">
        <v>587</v>
      </c>
      <c r="U28" s="97" t="s">
        <v>628</v>
      </c>
      <c r="V28" s="97" t="s">
        <v>684</v>
      </c>
      <c r="W28" s="97" t="s">
        <v>685</v>
      </c>
      <c r="X28" s="97" t="s">
        <v>686</v>
      </c>
      <c r="Y28" s="97" t="s">
        <v>615</v>
      </c>
      <c r="Z28" s="97" t="s">
        <v>629</v>
      </c>
      <c r="AA28" s="97" t="s">
        <v>588</v>
      </c>
      <c r="AB28" s="97" t="s">
        <v>618</v>
      </c>
      <c r="AC28" s="97" t="s">
        <v>619</v>
      </c>
      <c r="AD28" s="97" t="s">
        <v>620</v>
      </c>
      <c r="AE28" s="97" t="s">
        <v>655</v>
      </c>
      <c r="AF28" s="97" t="s">
        <v>656</v>
      </c>
      <c r="AG28" s="97" t="s">
        <v>713</v>
      </c>
      <c r="AH28" s="97" t="s">
        <v>657</v>
      </c>
      <c r="AI28" s="97" t="s">
        <v>714</v>
      </c>
      <c r="AJ28" s="97" t="s">
        <v>427</v>
      </c>
      <c r="AK28" s="97" t="s">
        <v>419</v>
      </c>
      <c r="AL28" s="97" t="s">
        <v>420</v>
      </c>
      <c r="AM28" s="97" t="s">
        <v>421</v>
      </c>
      <c r="AN28" s="97" t="s">
        <v>422</v>
      </c>
      <c r="AO28" s="97" t="s">
        <v>423</v>
      </c>
      <c r="AP28" s="97" t="s">
        <v>424</v>
      </c>
      <c r="AQ28" s="97" t="s">
        <v>425</v>
      </c>
      <c r="AR28" s="97" t="s">
        <v>426</v>
      </c>
      <c r="AS28" s="97" t="s">
        <v>428</v>
      </c>
      <c r="AT28" s="97" t="s">
        <v>548</v>
      </c>
      <c r="AU28" s="97" t="s">
        <v>453</v>
      </c>
      <c r="AV28" s="97" t="s">
        <v>654</v>
      </c>
      <c r="AW28" s="97" t="s">
        <v>433</v>
      </c>
      <c r="AX28" s="97" t="s">
        <v>429</v>
      </c>
      <c r="AY28" s="97" t="s">
        <v>430</v>
      </c>
      <c r="AZ28" s="97" t="s">
        <v>431</v>
      </c>
      <c r="BA28" s="97" t="s">
        <v>490</v>
      </c>
      <c r="BB28" s="97" t="s">
        <v>491</v>
      </c>
      <c r="BC28" s="97" t="s">
        <v>432</v>
      </c>
      <c r="BD28" s="97" t="s">
        <v>434</v>
      </c>
      <c r="BE28" s="97" t="s">
        <v>547</v>
      </c>
      <c r="BF28" s="97" t="s">
        <v>454</v>
      </c>
      <c r="BG28" s="97" t="s">
        <v>417</v>
      </c>
      <c r="BH28" s="97" t="s">
        <v>418</v>
      </c>
      <c r="BI28" s="97" t="s">
        <v>581</v>
      </c>
      <c r="BJ28" s="97" t="s">
        <v>439</v>
      </c>
      <c r="BK28" s="97" t="s">
        <v>690</v>
      </c>
      <c r="BL28" s="97" t="s">
        <v>536</v>
      </c>
      <c r="BM28" s="97" t="s">
        <v>440</v>
      </c>
      <c r="BN28" s="97" t="s">
        <v>441</v>
      </c>
      <c r="BO28" s="97" t="s">
        <v>622</v>
      </c>
      <c r="BP28" s="97" t="s">
        <v>692</v>
      </c>
      <c r="BQ28" s="97" t="s">
        <v>442</v>
      </c>
      <c r="BR28" s="97" t="s">
        <v>568</v>
      </c>
      <c r="BS28" s="97" t="s">
        <v>492</v>
      </c>
      <c r="BT28" s="97" t="s">
        <v>624</v>
      </c>
      <c r="BU28" s="97" t="s">
        <v>493</v>
      </c>
      <c r="BV28" s="97" t="s">
        <v>494</v>
      </c>
      <c r="BW28" s="97" t="s">
        <v>495</v>
      </c>
      <c r="BX28" s="97" t="s">
        <v>496</v>
      </c>
      <c r="BY28" s="97" t="s">
        <v>696</v>
      </c>
      <c r="BZ28" s="97" t="s">
        <v>697</v>
      </c>
      <c r="CA28" s="97" t="s">
        <v>698</v>
      </c>
      <c r="CB28" s="97"/>
      <c r="CC28" s="102"/>
      <c r="CE28" s="97"/>
      <c r="CF28" s="97"/>
      <c r="CG28" s="97"/>
    </row>
    <row r="29" spans="1:85" s="101" customFormat="1" hidden="1">
      <c r="A29" s="98"/>
      <c r="B29" s="97"/>
      <c r="C29" s="97"/>
      <c r="D29" s="97"/>
      <c r="E29" s="97" t="s">
        <v>412</v>
      </c>
      <c r="F29" s="97" t="s">
        <v>413</v>
      </c>
      <c r="G29" s="97"/>
      <c r="H29" s="97"/>
      <c r="I29" s="97" t="s">
        <v>525</v>
      </c>
      <c r="J29" s="97" t="s">
        <v>526</v>
      </c>
      <c r="K29" s="97" t="s">
        <v>395</v>
      </c>
      <c r="L29" s="97" t="s">
        <v>396</v>
      </c>
      <c r="M29" s="97"/>
      <c r="N29" s="97"/>
      <c r="O29" s="97" t="s">
        <v>394</v>
      </c>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c r="CC29" s="97"/>
      <c r="CE29" s="97"/>
      <c r="CF29" s="97"/>
      <c r="CG29" s="97"/>
    </row>
    <row r="30" spans="1:85" s="126" customFormat="1">
      <c r="A30" s="124"/>
      <c r="B30" s="125"/>
      <c r="C30" s="125" t="s">
        <v>361</v>
      </c>
      <c r="D30" s="125" t="s">
        <v>414</v>
      </c>
      <c r="E30" s="125" t="s">
        <v>388</v>
      </c>
      <c r="F30" s="125" t="s">
        <v>388</v>
      </c>
      <c r="G30" s="125"/>
      <c r="H30" s="125"/>
      <c r="I30" s="125" t="s">
        <v>388</v>
      </c>
      <c r="J30" s="125" t="s">
        <v>388</v>
      </c>
      <c r="K30" s="125" t="s">
        <v>388</v>
      </c>
      <c r="L30" s="125" t="s">
        <v>388</v>
      </c>
      <c r="M30" s="125"/>
      <c r="N30" s="125"/>
      <c r="O30" s="125" t="s">
        <v>388</v>
      </c>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t="s">
        <v>360</v>
      </c>
      <c r="CC30" s="125" t="s">
        <v>362</v>
      </c>
      <c r="CE30" s="125"/>
      <c r="CF30" s="125"/>
      <c r="CG30" s="125"/>
    </row>
    <row r="31" spans="1:85" s="14" customFormat="1" ht="18.75" customHeight="1">
      <c r="A31" s="104"/>
      <c r="B31" s="105"/>
      <c r="C31" s="105" t="s">
        <v>384</v>
      </c>
      <c r="D31" s="169" t="s">
        <v>543</v>
      </c>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41" t="s">
        <v>393</v>
      </c>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C31" s="33"/>
      <c r="CE31" s="33"/>
      <c r="CF31" s="33"/>
      <c r="CG31" s="33"/>
    </row>
    <row r="32" spans="1:85" s="14" customFormat="1" ht="18.75" customHeight="1">
      <c r="A32" s="73"/>
      <c r="B32" s="33"/>
      <c r="C32" s="33" t="s">
        <v>384</v>
      </c>
      <c r="D32" s="143" t="s">
        <v>415</v>
      </c>
      <c r="E32" s="143" t="s">
        <v>499</v>
      </c>
      <c r="F32" s="143" t="s">
        <v>524</v>
      </c>
      <c r="G32" s="143" t="s">
        <v>610</v>
      </c>
      <c r="H32" s="143" t="s">
        <v>611</v>
      </c>
      <c r="I32" s="143" t="s">
        <v>564</v>
      </c>
      <c r="J32" s="143" t="s">
        <v>527</v>
      </c>
      <c r="K32" s="143" t="s">
        <v>500</v>
      </c>
      <c r="L32" s="171" t="s">
        <v>501</v>
      </c>
      <c r="M32" s="143" t="s">
        <v>665</v>
      </c>
      <c r="N32" s="143" t="s">
        <v>502</v>
      </c>
      <c r="O32" s="143" t="s">
        <v>503</v>
      </c>
      <c r="P32" s="143" t="s">
        <v>389</v>
      </c>
      <c r="Q32" s="143" t="s">
        <v>666</v>
      </c>
      <c r="R32" s="143" t="s">
        <v>504</v>
      </c>
      <c r="S32" s="147" t="s">
        <v>585</v>
      </c>
      <c r="T32" s="147" t="s">
        <v>578</v>
      </c>
      <c r="U32" s="143" t="s">
        <v>644</v>
      </c>
      <c r="V32" s="143" t="s">
        <v>681</v>
      </c>
      <c r="W32" s="142" t="s">
        <v>682</v>
      </c>
      <c r="X32" s="142" t="s">
        <v>683</v>
      </c>
      <c r="Y32" s="143" t="s">
        <v>614</v>
      </c>
      <c r="Z32" s="143" t="s">
        <v>505</v>
      </c>
      <c r="AA32" s="147" t="s">
        <v>584</v>
      </c>
      <c r="AB32" s="147" t="s">
        <v>616</v>
      </c>
      <c r="AC32" s="147" t="s">
        <v>617</v>
      </c>
      <c r="AD32" s="147" t="s">
        <v>642</v>
      </c>
      <c r="AE32" s="147" t="s">
        <v>646</v>
      </c>
      <c r="AF32" s="147" t="s">
        <v>647</v>
      </c>
      <c r="AG32" s="144" t="s">
        <v>687</v>
      </c>
      <c r="AH32" s="147" t="s">
        <v>648</v>
      </c>
      <c r="AI32" s="144" t="s">
        <v>688</v>
      </c>
      <c r="AJ32" s="143" t="s">
        <v>443</v>
      </c>
      <c r="AK32" s="143" t="s">
        <v>444</v>
      </c>
      <c r="AL32" s="143"/>
      <c r="AM32" s="143"/>
      <c r="AN32" s="143"/>
      <c r="AO32" s="143"/>
      <c r="AP32" s="143"/>
      <c r="AQ32" s="143"/>
      <c r="AR32" s="143"/>
      <c r="AS32" s="143"/>
      <c r="AT32" s="143" t="s">
        <v>576</v>
      </c>
      <c r="AU32" s="143" t="s">
        <v>435</v>
      </c>
      <c r="AV32" s="143" t="s">
        <v>652</v>
      </c>
      <c r="AW32" s="143" t="s">
        <v>448</v>
      </c>
      <c r="AX32" s="143" t="s">
        <v>445</v>
      </c>
      <c r="AY32" s="143"/>
      <c r="AZ32" s="143"/>
      <c r="BA32" s="143"/>
      <c r="BB32" s="143"/>
      <c r="BC32" s="143"/>
      <c r="BD32" s="143"/>
      <c r="BE32" s="143" t="s">
        <v>575</v>
      </c>
      <c r="BF32" s="143" t="s">
        <v>436</v>
      </c>
      <c r="BG32" s="143" t="s">
        <v>449</v>
      </c>
      <c r="BH32" s="143" t="s">
        <v>450</v>
      </c>
      <c r="BI32" s="147" t="s">
        <v>583</v>
      </c>
      <c r="BJ32" s="143" t="s">
        <v>528</v>
      </c>
      <c r="BK32" s="142" t="s">
        <v>689</v>
      </c>
      <c r="BL32" s="143" t="s">
        <v>529</v>
      </c>
      <c r="BM32" s="143" t="s">
        <v>437</v>
      </c>
      <c r="BN32" s="143" t="s">
        <v>530</v>
      </c>
      <c r="BO32" s="143" t="s">
        <v>621</v>
      </c>
      <c r="BP32" s="142" t="s">
        <v>691</v>
      </c>
      <c r="BQ32" s="143" t="s">
        <v>438</v>
      </c>
      <c r="BR32" s="143" t="s">
        <v>542</v>
      </c>
      <c r="BS32" s="143" t="s">
        <v>522</v>
      </c>
      <c r="BT32" s="143" t="s">
        <v>623</v>
      </c>
      <c r="BU32" s="143" t="s">
        <v>519</v>
      </c>
      <c r="BV32" s="143" t="s">
        <v>520</v>
      </c>
      <c r="BW32" s="143" t="s">
        <v>0</v>
      </c>
      <c r="BX32" s="143" t="s">
        <v>521</v>
      </c>
      <c r="BY32" s="142" t="s">
        <v>694</v>
      </c>
      <c r="BZ32" s="142" t="s">
        <v>693</v>
      </c>
      <c r="CA32" s="142" t="s">
        <v>695</v>
      </c>
      <c r="CC32" s="33"/>
      <c r="CE32" s="33"/>
      <c r="CF32" s="33"/>
      <c r="CG32" s="33"/>
    </row>
    <row r="33" spans="1:90" s="14" customFormat="1" ht="60" customHeight="1">
      <c r="A33" s="73"/>
      <c r="B33" s="33"/>
      <c r="C33" s="33" t="s">
        <v>384</v>
      </c>
      <c r="D33" s="143"/>
      <c r="E33" s="143"/>
      <c r="F33" s="143"/>
      <c r="G33" s="143"/>
      <c r="H33" s="143"/>
      <c r="I33" s="143"/>
      <c r="J33" s="143"/>
      <c r="K33" s="143"/>
      <c r="L33" s="171"/>
      <c r="M33" s="143"/>
      <c r="N33" s="143"/>
      <c r="O33" s="143"/>
      <c r="P33" s="143"/>
      <c r="Q33" s="143"/>
      <c r="R33" s="143"/>
      <c r="S33" s="148"/>
      <c r="T33" s="148"/>
      <c r="U33" s="143"/>
      <c r="V33" s="143"/>
      <c r="W33" s="142"/>
      <c r="X33" s="142"/>
      <c r="Y33" s="143"/>
      <c r="Z33" s="143"/>
      <c r="AA33" s="148"/>
      <c r="AB33" s="148"/>
      <c r="AC33" s="148"/>
      <c r="AD33" s="148"/>
      <c r="AE33" s="148"/>
      <c r="AF33" s="148"/>
      <c r="AG33" s="145"/>
      <c r="AH33" s="148"/>
      <c r="AI33" s="145"/>
      <c r="AJ33" s="143"/>
      <c r="AK33" s="143" t="s">
        <v>1</v>
      </c>
      <c r="AL33" s="143" t="s">
        <v>645</v>
      </c>
      <c r="AM33" s="143" t="s">
        <v>398</v>
      </c>
      <c r="AN33" s="143" t="s">
        <v>399</v>
      </c>
      <c r="AO33" s="143" t="s">
        <v>400</v>
      </c>
      <c r="AP33" s="143" t="s">
        <v>401</v>
      </c>
      <c r="AQ33" s="143" t="s">
        <v>402</v>
      </c>
      <c r="AR33" s="143" t="s">
        <v>446</v>
      </c>
      <c r="AS33" s="143" t="s">
        <v>451</v>
      </c>
      <c r="AT33" s="143"/>
      <c r="AU33" s="143"/>
      <c r="AV33" s="143"/>
      <c r="AW33" s="143"/>
      <c r="AX33" s="143" t="s">
        <v>403</v>
      </c>
      <c r="AY33" s="143" t="s">
        <v>404</v>
      </c>
      <c r="AZ33" s="143" t="s">
        <v>405</v>
      </c>
      <c r="BA33" s="143" t="s">
        <v>517</v>
      </c>
      <c r="BB33" s="143" t="s">
        <v>518</v>
      </c>
      <c r="BC33" s="143" t="s">
        <v>447</v>
      </c>
      <c r="BD33" s="143" t="s">
        <v>452</v>
      </c>
      <c r="BE33" s="143"/>
      <c r="BF33" s="143"/>
      <c r="BG33" s="143"/>
      <c r="BH33" s="143"/>
      <c r="BI33" s="148"/>
      <c r="BJ33" s="143"/>
      <c r="BK33" s="142"/>
      <c r="BL33" s="143"/>
      <c r="BM33" s="143"/>
      <c r="BN33" s="143"/>
      <c r="BO33" s="143"/>
      <c r="BP33" s="142"/>
      <c r="BQ33" s="143"/>
      <c r="BR33" s="143"/>
      <c r="BS33" s="143"/>
      <c r="BT33" s="143"/>
      <c r="BU33" s="143"/>
      <c r="BV33" s="143"/>
      <c r="BW33" s="143"/>
      <c r="BX33" s="143"/>
      <c r="BY33" s="142"/>
      <c r="BZ33" s="142"/>
      <c r="CA33" s="142"/>
      <c r="CC33" s="33"/>
      <c r="CE33" s="33"/>
      <c r="CF33" s="33"/>
      <c r="CG33" s="33"/>
    </row>
    <row r="34" spans="1:90" s="14" customFormat="1" ht="58.5" customHeight="1">
      <c r="A34" s="73"/>
      <c r="B34" s="33"/>
      <c r="C34" s="33" t="s">
        <v>384</v>
      </c>
      <c r="D34" s="143"/>
      <c r="E34" s="143"/>
      <c r="F34" s="143"/>
      <c r="G34" s="143"/>
      <c r="H34" s="143"/>
      <c r="I34" s="143"/>
      <c r="J34" s="143"/>
      <c r="K34" s="143"/>
      <c r="L34" s="171"/>
      <c r="M34" s="143"/>
      <c r="N34" s="143"/>
      <c r="O34" s="143"/>
      <c r="P34" s="143"/>
      <c r="Q34" s="143"/>
      <c r="R34" s="143"/>
      <c r="S34" s="149"/>
      <c r="T34" s="149"/>
      <c r="U34" s="143"/>
      <c r="V34" s="143"/>
      <c r="W34" s="142"/>
      <c r="X34" s="142"/>
      <c r="Y34" s="143"/>
      <c r="Z34" s="143"/>
      <c r="AA34" s="149"/>
      <c r="AB34" s="149"/>
      <c r="AC34" s="149"/>
      <c r="AD34" s="149"/>
      <c r="AE34" s="149"/>
      <c r="AF34" s="149"/>
      <c r="AG34" s="146"/>
      <c r="AH34" s="149"/>
      <c r="AI34" s="146"/>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9"/>
      <c r="BJ34" s="143"/>
      <c r="BK34" s="142"/>
      <c r="BL34" s="143"/>
      <c r="BM34" s="143"/>
      <c r="BN34" s="143"/>
      <c r="BO34" s="143"/>
      <c r="BP34" s="142"/>
      <c r="BQ34" s="143"/>
      <c r="BR34" s="143"/>
      <c r="BS34" s="143"/>
      <c r="BT34" s="143"/>
      <c r="BU34" s="143"/>
      <c r="BV34" s="143"/>
      <c r="BW34" s="143"/>
      <c r="BX34" s="143"/>
      <c r="BY34" s="142"/>
      <c r="BZ34" s="142"/>
      <c r="CA34" s="142"/>
      <c r="CC34" s="33"/>
      <c r="CE34" s="33"/>
      <c r="CF34" s="33"/>
      <c r="CG34" s="33"/>
    </row>
    <row r="35" spans="1:90" s="14" customFormat="1" ht="21" customHeight="1">
      <c r="A35" s="73"/>
      <c r="B35" s="33"/>
      <c r="C35" s="33" t="s">
        <v>384</v>
      </c>
      <c r="D35" s="35" t="s">
        <v>457</v>
      </c>
      <c r="E35" s="35" t="s">
        <v>487</v>
      </c>
      <c r="F35" s="35" t="s">
        <v>458</v>
      </c>
      <c r="G35" s="35" t="s">
        <v>459</v>
      </c>
      <c r="H35" s="35" t="s">
        <v>460</v>
      </c>
      <c r="I35" s="35" t="s">
        <v>416</v>
      </c>
      <c r="J35" s="57" t="s">
        <v>461</v>
      </c>
      <c r="K35" s="35" t="s">
        <v>462</v>
      </c>
      <c r="L35" s="35" t="s">
        <v>488</v>
      </c>
      <c r="M35" s="35" t="s">
        <v>463</v>
      </c>
      <c r="N35" s="35" t="s">
        <v>464</v>
      </c>
      <c r="O35" s="35" t="s">
        <v>465</v>
      </c>
      <c r="P35" s="35" t="s">
        <v>466</v>
      </c>
      <c r="Q35" s="35" t="s">
        <v>467</v>
      </c>
      <c r="R35" s="35" t="s">
        <v>468</v>
      </c>
      <c r="S35" s="35" t="s">
        <v>469</v>
      </c>
      <c r="T35" s="35" t="s">
        <v>470</v>
      </c>
      <c r="U35" s="35" t="s">
        <v>471</v>
      </c>
      <c r="V35" s="35" t="s">
        <v>472</v>
      </c>
      <c r="W35" s="35" t="s">
        <v>473</v>
      </c>
      <c r="X35" s="35" t="s">
        <v>474</v>
      </c>
      <c r="Y35" s="35" t="s">
        <v>475</v>
      </c>
      <c r="Z35" s="35" t="s">
        <v>476</v>
      </c>
      <c r="AA35" s="35" t="s">
        <v>477</v>
      </c>
      <c r="AB35" s="35" t="s">
        <v>638</v>
      </c>
      <c r="AC35" s="35" t="s">
        <v>478</v>
      </c>
      <c r="AD35" s="35" t="s">
        <v>479</v>
      </c>
      <c r="AE35" s="35" t="s">
        <v>480</v>
      </c>
      <c r="AF35" s="35" t="s">
        <v>481</v>
      </c>
      <c r="AG35" s="35" t="s">
        <v>482</v>
      </c>
      <c r="AH35" s="35" t="s">
        <v>489</v>
      </c>
      <c r="AI35" s="35" t="s">
        <v>483</v>
      </c>
      <c r="AJ35" s="35" t="s">
        <v>484</v>
      </c>
      <c r="AK35" s="35" t="s">
        <v>485</v>
      </c>
      <c r="AL35" s="35" t="s">
        <v>486</v>
      </c>
      <c r="AM35" s="35" t="s">
        <v>506</v>
      </c>
      <c r="AN35" s="35" t="s">
        <v>507</v>
      </c>
      <c r="AO35" s="35" t="s">
        <v>508</v>
      </c>
      <c r="AP35" s="35" t="s">
        <v>509</v>
      </c>
      <c r="AQ35" s="35" t="s">
        <v>510</v>
      </c>
      <c r="AR35" s="35" t="s">
        <v>511</v>
      </c>
      <c r="AS35" s="35" t="s">
        <v>512</v>
      </c>
      <c r="AT35" s="35" t="s">
        <v>513</v>
      </c>
      <c r="AU35" s="35" t="s">
        <v>514</v>
      </c>
      <c r="AV35" s="35" t="s">
        <v>515</v>
      </c>
      <c r="AW35" s="35" t="s">
        <v>516</v>
      </c>
      <c r="AX35" s="35" t="s">
        <v>531</v>
      </c>
      <c r="AY35" s="35" t="s">
        <v>589</v>
      </c>
      <c r="AZ35" s="35" t="s">
        <v>532</v>
      </c>
      <c r="BA35" s="35" t="s">
        <v>533</v>
      </c>
      <c r="BB35" s="35" t="s">
        <v>534</v>
      </c>
      <c r="BC35" s="35" t="s">
        <v>535</v>
      </c>
      <c r="BD35" s="35" t="s">
        <v>582</v>
      </c>
      <c r="BE35" s="35" t="s">
        <v>590</v>
      </c>
      <c r="BF35" s="35" t="s">
        <v>591</v>
      </c>
      <c r="BG35" s="35" t="s">
        <v>630</v>
      </c>
      <c r="BH35" s="35" t="s">
        <v>631</v>
      </c>
      <c r="BI35" s="35" t="s">
        <v>632</v>
      </c>
      <c r="BJ35" s="35" t="s">
        <v>633</v>
      </c>
      <c r="BK35" s="35" t="s">
        <v>634</v>
      </c>
      <c r="BL35" s="35" t="s">
        <v>635</v>
      </c>
      <c r="BM35" s="35" t="s">
        <v>636</v>
      </c>
      <c r="BN35" s="35" t="s">
        <v>649</v>
      </c>
      <c r="BO35" s="35" t="s">
        <v>650</v>
      </c>
      <c r="BP35" s="35" t="s">
        <v>651</v>
      </c>
      <c r="BQ35" s="35" t="s">
        <v>653</v>
      </c>
      <c r="BR35" s="35" t="s">
        <v>699</v>
      </c>
      <c r="BS35" s="35" t="s">
        <v>700</v>
      </c>
      <c r="BT35" s="35" t="s">
        <v>701</v>
      </c>
      <c r="BU35" s="35" t="s">
        <v>702</v>
      </c>
      <c r="BV35" s="35" t="s">
        <v>703</v>
      </c>
      <c r="BW35" s="35" t="s">
        <v>704</v>
      </c>
      <c r="BX35" s="35" t="s">
        <v>705</v>
      </c>
      <c r="BY35" s="35" t="s">
        <v>706</v>
      </c>
      <c r="BZ35" s="35" t="s">
        <v>707</v>
      </c>
      <c r="CA35" s="35" t="s">
        <v>708</v>
      </c>
      <c r="CC35" s="33"/>
      <c r="CE35" s="33"/>
      <c r="CF35" s="33"/>
      <c r="CG35" s="33"/>
    </row>
    <row r="36" spans="1:90" s="14" customFormat="1" ht="15" hidden="1" customHeight="1">
      <c r="A36" s="33"/>
      <c r="B36" s="33"/>
      <c r="C36" s="33" t="s">
        <v>360</v>
      </c>
      <c r="CC36" s="33"/>
      <c r="CE36" s="33"/>
      <c r="CF36" s="33"/>
      <c r="CG36" s="33"/>
    </row>
    <row r="37" spans="1:90" s="14" customFormat="1">
      <c r="A37" s="73"/>
      <c r="B37" s="33" t="s">
        <v>523</v>
      </c>
      <c r="C37" s="74"/>
      <c r="D37" s="21">
        <v>1</v>
      </c>
      <c r="E37" s="20"/>
      <c r="F37" s="20"/>
      <c r="G37" s="82"/>
      <c r="H37" s="82"/>
      <c r="I37" s="20"/>
      <c r="J37" s="20"/>
      <c r="K37" s="65"/>
      <c r="L37" s="20"/>
      <c r="M37" s="81"/>
      <c r="N37" s="81"/>
      <c r="O37" s="20"/>
      <c r="P37" s="64"/>
      <c r="Q37" s="81"/>
      <c r="R37" s="81"/>
      <c r="S37" s="25"/>
      <c r="T37" s="66"/>
      <c r="U37" s="81"/>
      <c r="V37" s="25"/>
      <c r="W37" s="81"/>
      <c r="X37" s="25"/>
      <c r="Y37" s="59"/>
      <c r="Z37" s="34"/>
      <c r="AA37" s="25"/>
      <c r="AB37" s="81"/>
      <c r="AC37" s="25"/>
      <c r="AD37" s="25"/>
      <c r="AE37" s="81"/>
      <c r="AF37" s="66"/>
      <c r="AG37" s="59" t="s">
        <v>721</v>
      </c>
      <c r="AH37" s="58"/>
      <c r="AI37" s="58"/>
      <c r="AJ37" s="58"/>
      <c r="AK37" s="58"/>
      <c r="AL37" s="58"/>
      <c r="AM37" s="58"/>
      <c r="AN37" s="58"/>
      <c r="AO37" s="58"/>
      <c r="AP37" s="58"/>
      <c r="AQ37" s="58"/>
      <c r="AR37" s="58"/>
      <c r="AS37" s="15">
        <f>SUM(AK37:AR37)</f>
        <v>0</v>
      </c>
      <c r="AT37" s="58"/>
      <c r="AU37" s="58"/>
      <c r="AV37" s="58"/>
      <c r="AW37" s="58"/>
      <c r="AX37" s="58"/>
      <c r="AY37" s="58"/>
      <c r="AZ37" s="58"/>
      <c r="BA37" s="58"/>
      <c r="BB37" s="58"/>
      <c r="BC37" s="58"/>
      <c r="BD37" s="15">
        <f>SUM(AX37:BC37)</f>
        <v>0</v>
      </c>
      <c r="BE37" s="58"/>
      <c r="BF37" s="58"/>
      <c r="BG37" s="15">
        <f>AJ37+AW37</f>
        <v>0</v>
      </c>
      <c r="BH37" s="15">
        <f>AS37+BD37</f>
        <v>0</v>
      </c>
      <c r="BI37" s="87"/>
      <c r="BJ37" s="15">
        <f>BF37+AU37</f>
        <v>0</v>
      </c>
      <c r="BK37" s="58"/>
      <c r="BL37" s="22">
        <f>ROUND((IF($L$10+$L$11+$L$12+$L$13&gt;0,BJ37/($L$10+$L$11+$L$12+$L$13),0)),4)</f>
        <v>0</v>
      </c>
      <c r="BM37" s="58"/>
      <c r="BN37" s="15">
        <f>BJ37+BM37</f>
        <v>0</v>
      </c>
      <c r="BO37" s="58"/>
      <c r="BP37" s="58"/>
      <c r="BQ37" s="22">
        <f>ROUND((IF($L$10+$L$11+$L$12+$L$13&gt;0,BN37/($L$10+$L$11+$L$12+$L$13),0)),4)</f>
        <v>0</v>
      </c>
      <c r="BR37" s="58"/>
      <c r="BS37" s="58"/>
      <c r="BT37" s="58"/>
      <c r="BU37" s="58"/>
      <c r="BV37" s="58"/>
      <c r="BW37" s="58"/>
      <c r="BX37" s="106"/>
      <c r="BY37" s="58"/>
      <c r="BZ37" s="58"/>
      <c r="CA37" s="58"/>
      <c r="CC37" s="33"/>
      <c r="CE37" s="33"/>
      <c r="CF37" s="33"/>
      <c r="CG37" s="33"/>
    </row>
    <row r="38" spans="1:90" s="101" customFormat="1" ht="15" hidden="1" customHeight="1">
      <c r="A38" s="98"/>
      <c r="B38" s="97"/>
      <c r="C38" s="97" t="s">
        <v>360</v>
      </c>
      <c r="CA38" s="119"/>
      <c r="CC38" s="97"/>
      <c r="CE38" s="97"/>
      <c r="CF38" s="97"/>
      <c r="CG38" s="97"/>
    </row>
    <row r="39" spans="1:90" s="101" customFormat="1" hidden="1">
      <c r="A39" s="98"/>
      <c r="B39" s="97"/>
      <c r="C39" s="97" t="s">
        <v>363</v>
      </c>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102"/>
      <c r="CB39" s="97"/>
      <c r="CC39" s="97" t="s">
        <v>364</v>
      </c>
      <c r="CE39" s="97"/>
      <c r="CF39" s="97"/>
      <c r="CG39" s="97"/>
    </row>
    <row r="40" spans="1:90" s="95" customFormat="1" hidden="1">
      <c r="CA40" s="122"/>
    </row>
    <row r="41" spans="1:90" s="95" customFormat="1" hidden="1">
      <c r="A41" s="99"/>
      <c r="B41" s="96"/>
      <c r="C41" s="96" t="s">
        <v>407</v>
      </c>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121"/>
      <c r="CB41" s="96"/>
      <c r="CC41" s="96"/>
      <c r="CD41" s="26"/>
      <c r="CE41" s="96"/>
      <c r="CF41" s="96"/>
      <c r="CG41" s="96"/>
      <c r="CH41" s="26"/>
      <c r="CI41" s="26"/>
      <c r="CJ41" s="26"/>
      <c r="CK41" s="26"/>
      <c r="CL41" s="26"/>
    </row>
    <row r="42" spans="1:90" s="95" customFormat="1" hidden="1">
      <c r="A42" s="99"/>
      <c r="B42" s="96"/>
      <c r="C42" s="96"/>
      <c r="D42" s="96"/>
      <c r="E42" s="96"/>
      <c r="F42" s="96"/>
      <c r="G42" s="96"/>
      <c r="H42" s="96"/>
      <c r="I42" s="96"/>
      <c r="J42" s="96"/>
      <c r="K42" s="96"/>
      <c r="L42" s="96"/>
      <c r="M42" s="96"/>
      <c r="N42" s="96"/>
      <c r="O42" s="96"/>
      <c r="P42" s="97"/>
      <c r="Q42" s="97"/>
      <c r="R42" s="97"/>
      <c r="S42" s="97"/>
      <c r="T42" s="97"/>
      <c r="U42" s="97"/>
      <c r="V42" s="97"/>
      <c r="W42" s="97"/>
      <c r="X42" s="97"/>
      <c r="Y42" s="97"/>
      <c r="Z42" s="97"/>
      <c r="AA42" s="97"/>
      <c r="AB42" s="97"/>
      <c r="AC42" s="97"/>
      <c r="AD42" s="97"/>
      <c r="AE42" s="97"/>
      <c r="AF42" s="97"/>
      <c r="AG42" s="97"/>
      <c r="AH42" s="97" t="s">
        <v>657</v>
      </c>
      <c r="AI42" s="97" t="s">
        <v>714</v>
      </c>
      <c r="AJ42" s="97" t="s">
        <v>427</v>
      </c>
      <c r="AK42" s="97" t="s">
        <v>419</v>
      </c>
      <c r="AL42" s="97" t="s">
        <v>420</v>
      </c>
      <c r="AM42" s="97" t="s">
        <v>421</v>
      </c>
      <c r="AN42" s="97" t="s">
        <v>422</v>
      </c>
      <c r="AO42" s="97" t="s">
        <v>423</v>
      </c>
      <c r="AP42" s="97" t="s">
        <v>424</v>
      </c>
      <c r="AQ42" s="97" t="s">
        <v>425</v>
      </c>
      <c r="AR42" s="97" t="s">
        <v>426</v>
      </c>
      <c r="AS42" s="97" t="s">
        <v>428</v>
      </c>
      <c r="AT42" s="97" t="s">
        <v>548</v>
      </c>
      <c r="AU42" s="97" t="s">
        <v>453</v>
      </c>
      <c r="AV42" s="97" t="s">
        <v>654</v>
      </c>
      <c r="AW42" s="97" t="s">
        <v>433</v>
      </c>
      <c r="AX42" s="97" t="s">
        <v>429</v>
      </c>
      <c r="AY42" s="97" t="s">
        <v>430</v>
      </c>
      <c r="AZ42" s="97" t="s">
        <v>431</v>
      </c>
      <c r="BA42" s="97" t="s">
        <v>490</v>
      </c>
      <c r="BB42" s="97" t="s">
        <v>491</v>
      </c>
      <c r="BC42" s="97" t="s">
        <v>432</v>
      </c>
      <c r="BD42" s="97" t="s">
        <v>434</v>
      </c>
      <c r="BE42" s="97" t="s">
        <v>547</v>
      </c>
      <c r="BF42" s="97" t="s">
        <v>454</v>
      </c>
      <c r="BG42" s="97" t="s">
        <v>417</v>
      </c>
      <c r="BH42" s="97" t="s">
        <v>418</v>
      </c>
      <c r="BI42" s="97" t="s">
        <v>581</v>
      </c>
      <c r="BJ42" s="97" t="s">
        <v>439</v>
      </c>
      <c r="BK42" s="97" t="s">
        <v>690</v>
      </c>
      <c r="BL42" s="97" t="s">
        <v>536</v>
      </c>
      <c r="BM42" s="97" t="s">
        <v>440</v>
      </c>
      <c r="BN42" s="97" t="s">
        <v>441</v>
      </c>
      <c r="BO42" s="97" t="s">
        <v>622</v>
      </c>
      <c r="BP42" s="97" t="s">
        <v>692</v>
      </c>
      <c r="BQ42" s="97" t="s">
        <v>442</v>
      </c>
      <c r="BR42" s="97" t="s">
        <v>568</v>
      </c>
      <c r="BS42" s="97" t="s">
        <v>492</v>
      </c>
      <c r="BT42" s="97" t="s">
        <v>624</v>
      </c>
      <c r="BU42" s="97" t="s">
        <v>493</v>
      </c>
      <c r="BV42" s="97" t="s">
        <v>494</v>
      </c>
      <c r="BW42" s="97" t="s">
        <v>495</v>
      </c>
      <c r="BX42" s="97" t="s">
        <v>496</v>
      </c>
      <c r="BY42" s="97" t="s">
        <v>696</v>
      </c>
      <c r="BZ42" s="97" t="s">
        <v>697</v>
      </c>
      <c r="CA42" s="102" t="s">
        <v>698</v>
      </c>
      <c r="CB42" s="96"/>
      <c r="CC42" s="96"/>
      <c r="CD42" s="26"/>
      <c r="CE42" s="96"/>
      <c r="CF42" s="96"/>
      <c r="CG42" s="96"/>
      <c r="CH42" s="26"/>
      <c r="CI42" s="26"/>
      <c r="CJ42" s="26"/>
      <c r="CK42" s="26"/>
      <c r="CL42" s="26"/>
    </row>
    <row r="43" spans="1:90" s="95" customFormat="1" hidden="1">
      <c r="A43" s="99"/>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121"/>
      <c r="CB43" s="96"/>
      <c r="CC43" s="96"/>
      <c r="CD43" s="26"/>
      <c r="CE43" s="96"/>
      <c r="CF43" s="96"/>
      <c r="CG43" s="96"/>
      <c r="CH43" s="26"/>
      <c r="CI43" s="26"/>
      <c r="CJ43" s="26"/>
      <c r="CK43" s="26"/>
      <c r="CL43" s="26"/>
    </row>
    <row r="44" spans="1:90" s="95" customFormat="1" hidden="1">
      <c r="A44" s="99"/>
      <c r="B44" s="96"/>
      <c r="C44" s="96" t="s">
        <v>361</v>
      </c>
      <c r="D44" s="96" t="s">
        <v>384</v>
      </c>
      <c r="E44" s="96" t="s">
        <v>384</v>
      </c>
      <c r="F44" s="96" t="s">
        <v>384</v>
      </c>
      <c r="G44" s="96"/>
      <c r="H44" s="96"/>
      <c r="I44" s="96" t="s">
        <v>384</v>
      </c>
      <c r="J44" s="96" t="s">
        <v>384</v>
      </c>
      <c r="K44" s="96" t="s">
        <v>384</v>
      </c>
      <c r="L44" s="96" t="s">
        <v>384</v>
      </c>
      <c r="M44" s="96" t="s">
        <v>384</v>
      </c>
      <c r="N44" s="96" t="s">
        <v>384</v>
      </c>
      <c r="O44" s="96" t="s">
        <v>384</v>
      </c>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121"/>
      <c r="CB44" s="96" t="s">
        <v>360</v>
      </c>
      <c r="CC44" s="96" t="s">
        <v>362</v>
      </c>
      <c r="CD44" s="26"/>
      <c r="CE44" s="96"/>
      <c r="CF44" s="96"/>
      <c r="CG44" s="96"/>
      <c r="CH44" s="26"/>
      <c r="CI44" s="26"/>
      <c r="CJ44" s="26"/>
      <c r="CK44" s="26"/>
      <c r="CL44" s="26"/>
    </row>
    <row r="45" spans="1:90" s="95" customFormat="1" hidden="1">
      <c r="A45" s="99"/>
      <c r="B45" s="96"/>
      <c r="C45" s="96" t="s">
        <v>360</v>
      </c>
      <c r="D45" s="26"/>
      <c r="CA45" s="123"/>
      <c r="CC45" s="96"/>
      <c r="CD45" s="26"/>
      <c r="CE45" s="96"/>
      <c r="CF45" s="96"/>
      <c r="CG45" s="96"/>
      <c r="CH45" s="26"/>
      <c r="CI45" s="26"/>
      <c r="CJ45" s="26"/>
      <c r="CK45" s="26"/>
      <c r="CL45" s="26"/>
    </row>
    <row r="46" spans="1:90" ht="18.75">
      <c r="A46" s="72"/>
      <c r="B46" s="33" t="s">
        <v>523</v>
      </c>
      <c r="C46" s="76"/>
      <c r="D46" s="150" t="s">
        <v>406</v>
      </c>
      <c r="E46" s="151"/>
      <c r="F46" s="18"/>
      <c r="G46" s="18"/>
      <c r="H46" s="18"/>
      <c r="I46" s="18"/>
      <c r="J46" s="18"/>
      <c r="K46" s="18"/>
      <c r="L46" s="18"/>
      <c r="M46" s="18"/>
      <c r="N46" s="18"/>
      <c r="O46" s="18"/>
      <c r="P46" s="24"/>
      <c r="Q46" s="24"/>
      <c r="R46" s="24"/>
      <c r="S46" s="24"/>
      <c r="T46" s="67"/>
      <c r="U46" s="67"/>
      <c r="V46" s="67"/>
      <c r="W46" s="67"/>
      <c r="X46" s="67"/>
      <c r="Y46" s="67"/>
      <c r="Z46" s="24"/>
      <c r="AA46" s="24"/>
      <c r="AB46" s="24"/>
      <c r="AC46" s="24"/>
      <c r="AD46" s="24"/>
      <c r="AE46" s="24"/>
      <c r="AF46" s="24"/>
      <c r="AG46" s="24"/>
      <c r="AH46" s="15">
        <f>SUM(AH36:AH38)</f>
        <v>0</v>
      </c>
      <c r="AI46" s="15">
        <f>SUM(AI36:AI38)</f>
        <v>0</v>
      </c>
      <c r="AJ46" s="15">
        <f t="shared" ref="AJ46:BI46" si="0">SUM(AJ36:AJ38)</f>
        <v>0</v>
      </c>
      <c r="AK46" s="15">
        <f t="shared" si="0"/>
        <v>0</v>
      </c>
      <c r="AL46" s="15">
        <f t="shared" si="0"/>
        <v>0</v>
      </c>
      <c r="AM46" s="15">
        <f t="shared" si="0"/>
        <v>0</v>
      </c>
      <c r="AN46" s="15">
        <f t="shared" si="0"/>
        <v>0</v>
      </c>
      <c r="AO46" s="15">
        <f t="shared" si="0"/>
        <v>0</v>
      </c>
      <c r="AP46" s="15">
        <f t="shared" si="0"/>
        <v>0</v>
      </c>
      <c r="AQ46" s="15">
        <f t="shared" si="0"/>
        <v>0</v>
      </c>
      <c r="AR46" s="15">
        <f t="shared" si="0"/>
        <v>0</v>
      </c>
      <c r="AS46" s="15">
        <f t="shared" si="0"/>
        <v>0</v>
      </c>
      <c r="AT46" s="15">
        <f t="shared" si="0"/>
        <v>0</v>
      </c>
      <c r="AU46" s="15">
        <f t="shared" si="0"/>
        <v>0</v>
      </c>
      <c r="AV46" s="15">
        <f>SUM(AV36:AV38)</f>
        <v>0</v>
      </c>
      <c r="AW46" s="15">
        <f>SUM(AW36:AW38)</f>
        <v>0</v>
      </c>
      <c r="AX46" s="15">
        <f t="shared" si="0"/>
        <v>0</v>
      </c>
      <c r="AY46" s="15">
        <f t="shared" si="0"/>
        <v>0</v>
      </c>
      <c r="AZ46" s="15">
        <f t="shared" si="0"/>
        <v>0</v>
      </c>
      <c r="BA46" s="15">
        <f t="shared" si="0"/>
        <v>0</v>
      </c>
      <c r="BB46" s="15">
        <f t="shared" si="0"/>
        <v>0</v>
      </c>
      <c r="BC46" s="15">
        <f t="shared" si="0"/>
        <v>0</v>
      </c>
      <c r="BD46" s="15">
        <f t="shared" si="0"/>
        <v>0</v>
      </c>
      <c r="BE46" s="15">
        <f t="shared" si="0"/>
        <v>0</v>
      </c>
      <c r="BF46" s="15">
        <f t="shared" si="0"/>
        <v>0</v>
      </c>
      <c r="BG46" s="15">
        <f t="shared" si="0"/>
        <v>0</v>
      </c>
      <c r="BH46" s="15">
        <f t="shared" si="0"/>
        <v>0</v>
      </c>
      <c r="BI46" s="15">
        <f t="shared" si="0"/>
        <v>0</v>
      </c>
      <c r="BJ46" s="15">
        <f>SUM(BJ36:BJ38)</f>
        <v>0</v>
      </c>
      <c r="BK46" s="15">
        <f>SUM(BK36:BK38)</f>
        <v>0</v>
      </c>
      <c r="BL46" s="22">
        <f>ROUND((IF($L$10+$L$11&gt;0,BJ46/($L$10+$L$11+$L$12+$L$13),0)),4)</f>
        <v>0</v>
      </c>
      <c r="BM46" s="15">
        <f>SUM(BM36:BM38)</f>
        <v>0</v>
      </c>
      <c r="BN46" s="15">
        <f>SUM(BN36:BN38)</f>
        <v>0</v>
      </c>
      <c r="BO46" s="15">
        <f>SUM(BO36:BO38)</f>
        <v>0</v>
      </c>
      <c r="BP46" s="15">
        <f>SUM(BP36:BP38)</f>
        <v>0</v>
      </c>
      <c r="BQ46" s="22">
        <f>ROUND((IF($L$10+$L$11&gt;0,BN46/($L$10+$L$11+$L$12+$L$13),0)),4)</f>
        <v>0</v>
      </c>
      <c r="BR46" s="15">
        <f t="shared" ref="BR46:BV46" si="1">SUM(BR36:BR38)</f>
        <v>0</v>
      </c>
      <c r="BS46" s="15">
        <f t="shared" si="1"/>
        <v>0</v>
      </c>
      <c r="BT46" s="15">
        <f t="shared" si="1"/>
        <v>0</v>
      </c>
      <c r="BU46" s="15">
        <f t="shared" si="1"/>
        <v>0</v>
      </c>
      <c r="BV46" s="15">
        <f t="shared" si="1"/>
        <v>0</v>
      </c>
      <c r="BW46" s="15">
        <f>SUM(BW36:BW38)</f>
        <v>0</v>
      </c>
      <c r="BX46" s="107"/>
      <c r="BY46" s="15">
        <f>SUM(BY36:BY38)</f>
        <v>0</v>
      </c>
      <c r="BZ46" s="15">
        <f t="shared" ref="BZ46:CA46" si="2">SUM(BZ36:BZ38)</f>
        <v>0</v>
      </c>
      <c r="CA46" s="15">
        <f t="shared" si="2"/>
        <v>0</v>
      </c>
      <c r="CC46" s="32"/>
      <c r="CD46" s="17"/>
      <c r="CE46" s="32"/>
      <c r="CF46" s="32"/>
      <c r="CG46" s="32"/>
      <c r="CH46" s="17"/>
      <c r="CI46" s="17"/>
      <c r="CJ46" s="17"/>
      <c r="CK46" s="17"/>
      <c r="CL46" s="17"/>
    </row>
    <row r="47" spans="1:90" hidden="1">
      <c r="A47" s="72"/>
      <c r="B47" s="32"/>
      <c r="C47" s="32" t="s">
        <v>360</v>
      </c>
      <c r="D47" s="17"/>
      <c r="CC47" s="32"/>
      <c r="CD47" s="17"/>
      <c r="CE47" s="32"/>
      <c r="CF47" s="32"/>
      <c r="CG47" s="32"/>
      <c r="CH47" s="17"/>
      <c r="CI47" s="17"/>
      <c r="CJ47" s="17"/>
      <c r="CK47" s="17"/>
      <c r="CL47" s="17"/>
    </row>
    <row r="48" spans="1:90" hidden="1">
      <c r="A48" s="32"/>
      <c r="B48" s="32"/>
      <c r="C48" s="32" t="s">
        <v>363</v>
      </c>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t="s">
        <v>364</v>
      </c>
      <c r="CD48" s="17"/>
      <c r="CE48" s="32"/>
      <c r="CF48" s="32"/>
      <c r="CG48" s="32"/>
      <c r="CH48" s="17"/>
      <c r="CI48" s="17"/>
      <c r="CJ48" s="17"/>
      <c r="CK48" s="17"/>
      <c r="CL48" s="17"/>
    </row>
    <row r="49" spans="4:79" hidden="1"/>
    <row r="50" spans="4:79" s="26" customFormat="1" ht="21.75" customHeight="1">
      <c r="D50" s="176" t="s">
        <v>497</v>
      </c>
      <c r="E50" s="177"/>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179"/>
      <c r="BK50" s="179"/>
      <c r="BL50" s="179"/>
      <c r="BM50" s="179"/>
      <c r="BN50" s="41"/>
      <c r="BO50" s="41"/>
      <c r="BP50" s="41"/>
      <c r="BQ50" s="41"/>
      <c r="BR50" s="41"/>
      <c r="BS50" s="42"/>
      <c r="BT50" s="42"/>
      <c r="BU50" s="42"/>
      <c r="BV50" s="172"/>
      <c r="BW50" s="172"/>
      <c r="BX50" s="172"/>
      <c r="BY50" s="89"/>
      <c r="BZ50" s="89"/>
      <c r="CA50" s="91"/>
    </row>
    <row r="51" spans="4:79" s="26" customFormat="1" ht="16.5" customHeight="1">
      <c r="D51" s="43">
        <v>1</v>
      </c>
      <c r="E51" s="178" t="s">
        <v>658</v>
      </c>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5"/>
      <c r="BR51" s="175"/>
      <c r="BS51" s="175"/>
      <c r="BT51" s="175"/>
      <c r="BU51" s="175"/>
      <c r="BV51" s="172"/>
      <c r="BW51" s="172"/>
      <c r="BX51" s="172"/>
      <c r="BY51" s="89"/>
      <c r="BZ51" s="89"/>
      <c r="CA51" s="91"/>
    </row>
    <row r="52" spans="4:79" s="26" customFormat="1" ht="15.75" customHeight="1">
      <c r="D52" s="43">
        <v>2</v>
      </c>
      <c r="E52" s="178" t="s">
        <v>574</v>
      </c>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5"/>
      <c r="BQ52" s="175"/>
      <c r="BR52" s="175"/>
      <c r="BS52" s="175"/>
      <c r="BT52" s="175"/>
      <c r="BU52" s="175"/>
      <c r="BV52" s="172"/>
      <c r="BW52" s="172"/>
      <c r="BX52" s="172"/>
      <c r="BY52" s="89"/>
      <c r="BZ52" s="89"/>
      <c r="CA52" s="91"/>
    </row>
    <row r="53" spans="4:79" s="26" customFormat="1" ht="15.75" customHeight="1">
      <c r="D53" s="43">
        <v>3</v>
      </c>
      <c r="E53" s="174" t="s">
        <v>639</v>
      </c>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5"/>
      <c r="BR53" s="175"/>
      <c r="BS53" s="175"/>
      <c r="BT53" s="175"/>
      <c r="BU53" s="175"/>
      <c r="BV53" s="172"/>
      <c r="BW53" s="172"/>
      <c r="BX53" s="172"/>
      <c r="BY53" s="89"/>
      <c r="BZ53" s="89"/>
      <c r="CA53" s="91"/>
    </row>
    <row r="54" spans="4:79" s="26" customFormat="1" ht="15.6" customHeight="1">
      <c r="D54" s="43">
        <v>4</v>
      </c>
      <c r="E54" s="174" t="s">
        <v>640</v>
      </c>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5"/>
      <c r="BQ54" s="175"/>
      <c r="BR54" s="175"/>
      <c r="BS54" s="175"/>
      <c r="BT54" s="175"/>
      <c r="BU54" s="175"/>
      <c r="BV54" s="172"/>
      <c r="BW54" s="172"/>
      <c r="BX54" s="172"/>
      <c r="BY54" s="89"/>
      <c r="BZ54" s="89"/>
      <c r="CA54" s="91"/>
    </row>
    <row r="55" spans="4:79" s="26" customFormat="1" ht="15.6" customHeight="1">
      <c r="D55" s="43">
        <v>5</v>
      </c>
      <c r="E55" s="174" t="s">
        <v>643</v>
      </c>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c r="BO55" s="175"/>
      <c r="BP55" s="175"/>
      <c r="BQ55" s="175"/>
      <c r="BR55" s="175"/>
      <c r="BS55" s="175"/>
      <c r="BT55" s="175"/>
      <c r="BU55" s="175"/>
      <c r="BV55" s="172"/>
      <c r="BW55" s="172"/>
      <c r="BX55" s="172"/>
      <c r="BY55" s="89"/>
      <c r="BZ55" s="89"/>
      <c r="CA55" s="91"/>
    </row>
    <row r="56" spans="4:79" s="26" customFormat="1" ht="15.6" customHeight="1">
      <c r="D56" s="43">
        <v>6</v>
      </c>
      <c r="E56" s="174" t="s">
        <v>498</v>
      </c>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5"/>
      <c r="BR56" s="175"/>
      <c r="BS56" s="175"/>
      <c r="BT56" s="175"/>
      <c r="BU56" s="175"/>
      <c r="BV56" s="172"/>
      <c r="BW56" s="172"/>
      <c r="BX56" s="172"/>
      <c r="BY56" s="89"/>
      <c r="BZ56" s="89"/>
      <c r="CA56" s="91"/>
    </row>
    <row r="57" spans="4:79" s="26" customFormat="1" ht="15.6" customHeight="1">
      <c r="D57" s="43">
        <v>7</v>
      </c>
      <c r="E57" s="183" t="s">
        <v>641</v>
      </c>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5"/>
      <c r="BR57" s="175"/>
      <c r="BS57" s="175"/>
      <c r="BT57" s="175"/>
      <c r="BU57" s="175"/>
      <c r="BV57" s="172"/>
      <c r="BW57" s="172"/>
      <c r="BX57" s="172"/>
      <c r="BY57" s="89"/>
      <c r="BZ57" s="89"/>
      <c r="CA57" s="91"/>
    </row>
    <row r="58" spans="4:79" s="26" customFormat="1" ht="15.6" customHeight="1">
      <c r="D58" s="43">
        <v>8</v>
      </c>
      <c r="E58" s="174" t="s">
        <v>579</v>
      </c>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c r="BR58" s="175"/>
      <c r="BS58" s="175"/>
      <c r="BT58" s="175"/>
      <c r="BU58" s="175"/>
      <c r="BV58" s="172"/>
      <c r="BW58" s="172"/>
      <c r="BX58" s="172"/>
      <c r="BY58" s="89"/>
      <c r="BZ58" s="89"/>
      <c r="CA58" s="91"/>
    </row>
    <row r="59" spans="4:79" s="26" customFormat="1" ht="15.75" customHeight="1">
      <c r="D59" s="43">
        <v>9</v>
      </c>
      <c r="E59" s="174" t="s">
        <v>580</v>
      </c>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5"/>
      <c r="BR59" s="175"/>
      <c r="BS59" s="175"/>
      <c r="BT59" s="175"/>
      <c r="BU59" s="175"/>
      <c r="BV59" s="172"/>
      <c r="BW59" s="172"/>
      <c r="BX59" s="172"/>
      <c r="BY59" s="89"/>
      <c r="BZ59" s="89"/>
      <c r="CA59" s="91"/>
    </row>
    <row r="60" spans="4:79" s="26" customFormat="1" ht="15.75" customHeight="1">
      <c r="D60" s="43">
        <v>10</v>
      </c>
      <c r="E60" s="182" t="s">
        <v>659</v>
      </c>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5"/>
      <c r="BR60" s="175"/>
      <c r="BS60" s="175"/>
      <c r="BT60" s="175"/>
      <c r="BU60" s="175"/>
      <c r="BV60" s="172"/>
      <c r="BW60" s="172"/>
      <c r="BX60" s="172"/>
      <c r="BY60" s="89"/>
      <c r="BZ60" s="89"/>
      <c r="CA60" s="91"/>
    </row>
    <row r="61" spans="4:79" s="26" customFormat="1" ht="15.75" customHeight="1">
      <c r="D61" s="43">
        <v>11</v>
      </c>
      <c r="E61" s="184" t="s">
        <v>660</v>
      </c>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5"/>
      <c r="BM61" s="185"/>
      <c r="BN61" s="185"/>
      <c r="BO61" s="185"/>
      <c r="BP61" s="185"/>
      <c r="BQ61" s="185"/>
      <c r="BR61" s="185"/>
      <c r="BS61" s="185"/>
      <c r="BT61" s="185"/>
      <c r="BU61" s="185"/>
      <c r="BV61" s="172"/>
      <c r="BW61" s="172"/>
      <c r="BX61" s="172"/>
      <c r="BY61" s="89"/>
      <c r="BZ61" s="89"/>
      <c r="CA61" s="91"/>
    </row>
    <row r="62" spans="4:79" s="26" customFormat="1" ht="15.75" customHeight="1">
      <c r="D62" s="43">
        <v>12</v>
      </c>
      <c r="E62" s="184" t="s">
        <v>672</v>
      </c>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72"/>
      <c r="BW62" s="172"/>
      <c r="BX62" s="172"/>
      <c r="BY62" s="89"/>
      <c r="BZ62" s="89"/>
      <c r="CA62" s="91"/>
    </row>
    <row r="63" spans="4:79" s="26" customFormat="1" ht="15.75" customHeight="1">
      <c r="D63" s="85">
        <v>13</v>
      </c>
      <c r="E63" s="180" t="s">
        <v>673</v>
      </c>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1"/>
      <c r="BR63" s="181"/>
      <c r="BS63" s="181"/>
      <c r="BT63" s="181"/>
      <c r="BU63" s="181"/>
      <c r="BV63" s="173"/>
      <c r="BW63" s="173"/>
      <c r="BX63" s="173"/>
      <c r="BY63" s="90"/>
      <c r="BZ63" s="90"/>
      <c r="CA63" s="92"/>
    </row>
    <row r="64" spans="4:79"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sheetData>
  <mergeCells count="106">
    <mergeCell ref="BE32:BE34"/>
    <mergeCell ref="AV32:AV34"/>
    <mergeCell ref="AR33:AR34"/>
    <mergeCell ref="AQ33:AQ34"/>
    <mergeCell ref="U32:U34"/>
    <mergeCell ref="F32:F34"/>
    <mergeCell ref="AX32:BD32"/>
    <mergeCell ref="AJ32:AJ34"/>
    <mergeCell ref="AY33:AY34"/>
    <mergeCell ref="BA33:BA34"/>
    <mergeCell ref="Z32:Z34"/>
    <mergeCell ref="Y32:Y34"/>
    <mergeCell ref="AB32:AB34"/>
    <mergeCell ref="AC32:AC34"/>
    <mergeCell ref="AF32:AF34"/>
    <mergeCell ref="AH32:AH34"/>
    <mergeCell ref="G32:G34"/>
    <mergeCell ref="H32:H34"/>
    <mergeCell ref="J32:J34"/>
    <mergeCell ref="N32:N34"/>
    <mergeCell ref="AS33:AS34"/>
    <mergeCell ref="AL33:AL34"/>
    <mergeCell ref="AK33:AK34"/>
    <mergeCell ref="BX50:BX63"/>
    <mergeCell ref="BW32:BW34"/>
    <mergeCell ref="BX32:BX34"/>
    <mergeCell ref="AD32:AD34"/>
    <mergeCell ref="BC33:BC34"/>
    <mergeCell ref="AP33:AP34"/>
    <mergeCell ref="AE32:AE34"/>
    <mergeCell ref="AZ33:AZ34"/>
    <mergeCell ref="BB33:BB34"/>
    <mergeCell ref="BG32:BG34"/>
    <mergeCell ref="BF32:BF34"/>
    <mergeCell ref="BD33:BD34"/>
    <mergeCell ref="BV50:BV63"/>
    <mergeCell ref="E55:BU55"/>
    <mergeCell ref="E59:BU59"/>
    <mergeCell ref="E56:BU56"/>
    <mergeCell ref="BH32:BH34"/>
    <mergeCell ref="BL32:BL34"/>
    <mergeCell ref="BV32:BV34"/>
    <mergeCell ref="BU32:BU34"/>
    <mergeCell ref="BS32:BS34"/>
    <mergeCell ref="BQ32:BQ34"/>
    <mergeCell ref="AT32:AT34"/>
    <mergeCell ref="AW32:AW34"/>
    <mergeCell ref="BW50:BW63"/>
    <mergeCell ref="E58:BU58"/>
    <mergeCell ref="E53:BU53"/>
    <mergeCell ref="D50:E50"/>
    <mergeCell ref="E54:BU54"/>
    <mergeCell ref="E51:BU51"/>
    <mergeCell ref="E52:BU52"/>
    <mergeCell ref="BJ50:BM50"/>
    <mergeCell ref="E63:BU63"/>
    <mergeCell ref="E60:BU60"/>
    <mergeCell ref="E57:BU57"/>
    <mergeCell ref="E62:BU62"/>
    <mergeCell ref="E61:BU61"/>
    <mergeCell ref="D46:E46"/>
    <mergeCell ref="D32:D34"/>
    <mergeCell ref="E32:E34"/>
    <mergeCell ref="M32:M34"/>
    <mergeCell ref="D1:L2"/>
    <mergeCell ref="F8:K8"/>
    <mergeCell ref="F14:L14"/>
    <mergeCell ref="F10:K10"/>
    <mergeCell ref="F11:K11"/>
    <mergeCell ref="I32:I34"/>
    <mergeCell ref="K32:K34"/>
    <mergeCell ref="F12:K12"/>
    <mergeCell ref="F13:K13"/>
    <mergeCell ref="D31:AJ31"/>
    <mergeCell ref="L32:L34"/>
    <mergeCell ref="AA32:AA34"/>
    <mergeCell ref="P32:P34"/>
    <mergeCell ref="S32:S34"/>
    <mergeCell ref="T32:T34"/>
    <mergeCell ref="R32:R34"/>
    <mergeCell ref="O32:O34"/>
    <mergeCell ref="Q32:Q34"/>
    <mergeCell ref="AK31:CA31"/>
    <mergeCell ref="BY32:BY34"/>
    <mergeCell ref="BZ32:BZ34"/>
    <mergeCell ref="CA32:CA34"/>
    <mergeCell ref="V32:V34"/>
    <mergeCell ref="W32:W34"/>
    <mergeCell ref="X32:X34"/>
    <mergeCell ref="AG32:AG34"/>
    <mergeCell ref="AI32:AI34"/>
    <mergeCell ref="BO32:BO34"/>
    <mergeCell ref="BT32:BT34"/>
    <mergeCell ref="BI32:BI34"/>
    <mergeCell ref="BM32:BM34"/>
    <mergeCell ref="BJ32:BJ34"/>
    <mergeCell ref="BR32:BR34"/>
    <mergeCell ref="BK32:BK34"/>
    <mergeCell ref="BP32:BP34"/>
    <mergeCell ref="AK32:AS32"/>
    <mergeCell ref="AN33:AN34"/>
    <mergeCell ref="AM33:AM34"/>
    <mergeCell ref="AO33:AO34"/>
    <mergeCell ref="AU32:AU34"/>
    <mergeCell ref="AX33:AX34"/>
    <mergeCell ref="BN32:BN34"/>
  </mergeCells>
  <phoneticPr fontId="3" type="noConversion"/>
  <dataValidations count="8">
    <dataValidation type="decimal" allowBlank="1" showInputMessage="1" showErrorMessage="1" errorTitle="Input Error" error="Please enter a numeric value between 0 and 99999999999999999" sqref="AJ46:BW46 BW37 AH37:BU37" xr:uid="{00000000-0002-0000-0300-000000000000}">
      <formula1>0</formula1>
      <formula2>99999999999999900</formula2>
    </dataValidation>
    <dataValidation type="decimal" allowBlank="1" showInputMessage="1" showErrorMessage="1" errorTitle="Input Error" error="Please enter a numeric value between -99999999999999999 and 99999999999999999" sqref="P46:Q46 AA46:AI46" xr:uid="{00000000-0002-0000-0300-000001000000}">
      <formula1>-99999999999999900</formula1>
      <formula2>99999999999999900</formula2>
    </dataValidation>
    <dataValidation type="textLength" operator="equal" allowBlank="1" showInputMessage="1" showErrorMessage="1" errorTitle="Input Error" error="Please enter value with length =20." sqref="G37" xr:uid="{00000000-0002-0000-0300-000002000000}">
      <formula1>20</formula1>
    </dataValidation>
    <dataValidation type="list" allowBlank="1" showInputMessage="1" showErrorMessage="1" errorTitle="Input Error" error="Please enter a valid value from dropdown" sqref="Y37 AG37" xr:uid="{00000000-0002-0000-0300-000003000000}">
      <formula1>"YES,NO"</formula1>
    </dataValidation>
    <dataValidation type="decimal" allowBlank="1" showInputMessage="1" showErrorMessage="1" errorTitle="Input Error" error="Please enter a numeric value between -99999999999999900 and 99999999999999900" sqref="BV37 L10:L11" xr:uid="{00000000-0002-0000-0300-000004000000}">
      <formula1>-99999999999999900</formula1>
      <formula2>99999999999999900</formula2>
    </dataValidation>
    <dataValidation type="decimal" allowBlank="1" showInputMessage="1" showErrorMessage="1" errorTitle="Input Error" error="Please enter a numeric value between 0 and 99999999999999900" sqref="L12:L13" xr:uid="{00000000-0002-0000-0300-000005000000}">
      <formula1>0</formula1>
      <formula2>99999999999999900</formula2>
    </dataValidation>
    <dataValidation type="decimal" allowBlank="1" showInputMessage="1" showErrorMessage="1" error="Please enter a numeric value between 0 and 99999999999999900" sqref="BY37:CA37" xr:uid="{00000000-0002-0000-0300-000006000000}">
      <formula1>0</formula1>
      <formula2>99999999999999900</formula2>
    </dataValidation>
    <dataValidation type="custom" allowBlank="1" showInputMessage="1" showErrorMessage="1" sqref="H37" xr:uid="{00000000-0002-0000-0300-000009000000}">
      <formula1>OR(LEN(H37) = 8,LEN(H37)=21)</formula1>
    </dataValidation>
  </dataValidation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57"/>
  <sheetViews>
    <sheetView showGridLines="0" zoomScale="90" zoomScaleNormal="90" workbookViewId="0">
      <pane xSplit="3" ySplit="26" topLeftCell="D27" activePane="bottomRight" state="frozen"/>
      <selection pane="topRight" activeCell="D1" sqref="D1"/>
      <selection pane="bottomLeft" activeCell="A15" sqref="A15"/>
      <selection pane="bottomRight" activeCell="E27" sqref="E27"/>
    </sheetView>
  </sheetViews>
  <sheetFormatPr defaultRowHeight="15"/>
  <cols>
    <col min="1" max="1" width="9.5703125" hidden="1" customWidth="1"/>
    <col min="2" max="2" width="1.85546875" hidden="1" customWidth="1"/>
    <col min="3" max="3" width="2.85546875" hidden="1" customWidth="1"/>
    <col min="4" max="4" width="7.140625" customWidth="1"/>
    <col min="5" max="5" width="23" customWidth="1"/>
    <col min="6" max="6" width="24.42578125" customWidth="1"/>
    <col min="7" max="7" width="20.5703125" customWidth="1"/>
    <col min="8" max="8" width="22.5703125" customWidth="1"/>
    <col min="9" max="9" width="22" customWidth="1"/>
    <col min="10" max="14" width="25.140625" customWidth="1"/>
    <col min="15" max="15" width="25.5703125" customWidth="1"/>
    <col min="16" max="19" width="26.140625" customWidth="1"/>
    <col min="20" max="20" width="25.5703125" customWidth="1"/>
    <col min="21" max="21" width="22.140625" customWidth="1"/>
  </cols>
  <sheetData>
    <row r="1" spans="1:19" ht="30" customHeight="1">
      <c r="A1" s="12" t="s">
        <v>411</v>
      </c>
      <c r="D1" s="137" t="s">
        <v>550</v>
      </c>
      <c r="E1" s="137"/>
      <c r="F1" s="137"/>
      <c r="G1" s="137"/>
      <c r="H1" s="137"/>
      <c r="I1" s="137"/>
      <c r="J1" s="137"/>
      <c r="K1" s="83"/>
      <c r="L1" s="83"/>
      <c r="M1" s="83"/>
      <c r="N1" s="83"/>
      <c r="O1" s="83"/>
      <c r="P1" s="83"/>
      <c r="Q1" s="83"/>
      <c r="R1" s="83"/>
      <c r="S1" s="83"/>
    </row>
    <row r="2" spans="1:19" ht="27" customHeight="1">
      <c r="D2" s="137"/>
      <c r="E2" s="137"/>
      <c r="F2" s="137"/>
      <c r="G2" s="137"/>
      <c r="H2" s="137"/>
      <c r="I2" s="137"/>
      <c r="J2" s="137"/>
      <c r="K2" s="83"/>
      <c r="L2" s="83"/>
      <c r="M2" s="83"/>
      <c r="N2" s="83"/>
      <c r="O2" s="83"/>
      <c r="P2" s="83"/>
      <c r="Q2" s="83"/>
      <c r="R2" s="83"/>
      <c r="S2" s="83"/>
    </row>
    <row r="4" spans="1:19" s="14" customFormat="1"/>
    <row r="5" spans="1:19" s="14" customFormat="1" ht="0.75" customHeight="1"/>
    <row r="6" spans="1:19" s="14" customFormat="1" hidden="1"/>
    <row r="7" spans="1:19" s="14" customFormat="1" hidden="1"/>
    <row r="8" spans="1:19" s="14" customFormat="1" hidden="1"/>
    <row r="9" spans="1:19" s="14" customFormat="1" hidden="1"/>
    <row r="10" spans="1:19" s="14" customFormat="1" hidden="1"/>
    <row r="11" spans="1:19" s="14" customFormat="1" hidden="1"/>
    <row r="12" spans="1:19" s="14" customFormat="1" hidden="1"/>
    <row r="13" spans="1:19" s="14" customFormat="1" hidden="1"/>
    <row r="14" spans="1:19" hidden="1"/>
    <row r="15" spans="1:19" hidden="1"/>
    <row r="16" spans="1:19" hidden="1"/>
    <row r="17" spans="1:28" s="14" customFormat="1" ht="15.75" hidden="1" customHeight="1">
      <c r="A17" s="33"/>
      <c r="B17" s="33"/>
      <c r="C17" s="33" t="s">
        <v>397</v>
      </c>
      <c r="D17" s="33"/>
      <c r="E17" s="33"/>
      <c r="F17" s="33"/>
      <c r="G17" s="33"/>
      <c r="H17" s="33"/>
      <c r="I17" s="33"/>
      <c r="J17" s="33"/>
      <c r="K17" s="33"/>
      <c r="L17" s="33"/>
      <c r="M17" s="33"/>
      <c r="N17" s="33"/>
      <c r="O17" s="33"/>
      <c r="P17" s="33"/>
      <c r="Q17" s="33"/>
      <c r="R17" s="33"/>
      <c r="S17" s="33"/>
      <c r="T17" s="33"/>
      <c r="U17" s="33"/>
      <c r="V17" s="33"/>
      <c r="W17" s="33"/>
    </row>
    <row r="18" spans="1:28" s="101" customFormat="1" ht="15" hidden="1" customHeight="1">
      <c r="A18" s="98"/>
      <c r="B18" s="97"/>
      <c r="C18" s="97"/>
      <c r="D18" s="97"/>
      <c r="E18" s="97"/>
      <c r="F18" s="97"/>
      <c r="G18" s="97"/>
      <c r="H18" s="97"/>
      <c r="I18" s="97"/>
      <c r="J18" s="97"/>
      <c r="K18" s="97" t="s">
        <v>628</v>
      </c>
      <c r="L18" s="97" t="s">
        <v>684</v>
      </c>
      <c r="M18" s="97" t="s">
        <v>685</v>
      </c>
      <c r="N18" s="97" t="s">
        <v>686</v>
      </c>
      <c r="O18" s="97" t="s">
        <v>495</v>
      </c>
      <c r="P18" s="97" t="s">
        <v>496</v>
      </c>
      <c r="Q18" s="97" t="s">
        <v>696</v>
      </c>
      <c r="R18" s="97" t="s">
        <v>697</v>
      </c>
      <c r="S18" s="97" t="s">
        <v>698</v>
      </c>
      <c r="T18" s="97"/>
      <c r="U18" s="102"/>
      <c r="V18" s="97"/>
      <c r="W18" s="97"/>
    </row>
    <row r="19" spans="1:28" s="101" customFormat="1" ht="15" hidden="1" customHeight="1">
      <c r="A19" s="98"/>
      <c r="B19" s="97"/>
      <c r="C19" s="97"/>
      <c r="D19" s="97"/>
      <c r="E19" s="97" t="s">
        <v>412</v>
      </c>
      <c r="F19" s="97" t="s">
        <v>413</v>
      </c>
      <c r="G19" s="97" t="s">
        <v>525</v>
      </c>
      <c r="H19" s="97" t="s">
        <v>526</v>
      </c>
      <c r="I19" s="97" t="s">
        <v>395</v>
      </c>
      <c r="J19" s="97" t="s">
        <v>396</v>
      </c>
      <c r="K19" s="97"/>
      <c r="L19" s="97"/>
      <c r="M19" s="97"/>
      <c r="N19" s="97"/>
      <c r="O19" s="97"/>
      <c r="P19" s="97"/>
      <c r="Q19" s="97"/>
      <c r="R19" s="97"/>
      <c r="S19" s="97"/>
      <c r="T19" s="97"/>
      <c r="U19" s="97"/>
      <c r="V19" s="97"/>
      <c r="W19" s="97"/>
    </row>
    <row r="20" spans="1:28" s="101" customFormat="1" ht="15" hidden="1" customHeight="1">
      <c r="A20" s="98"/>
      <c r="B20" s="97"/>
      <c r="C20" s="97" t="s">
        <v>361</v>
      </c>
      <c r="D20" s="97" t="s">
        <v>414</v>
      </c>
      <c r="E20" s="97" t="s">
        <v>388</v>
      </c>
      <c r="F20" s="97" t="s">
        <v>388</v>
      </c>
      <c r="G20" s="97" t="s">
        <v>388</v>
      </c>
      <c r="H20" s="97" t="s">
        <v>388</v>
      </c>
      <c r="I20" s="97" t="s">
        <v>388</v>
      </c>
      <c r="J20" s="97" t="s">
        <v>388</v>
      </c>
      <c r="K20" s="97"/>
      <c r="L20" s="97"/>
      <c r="M20" s="97"/>
      <c r="N20" s="97"/>
      <c r="O20" s="97"/>
      <c r="P20" s="97"/>
      <c r="Q20" s="97"/>
      <c r="R20" s="97"/>
      <c r="S20" s="97"/>
      <c r="T20" s="97" t="s">
        <v>360</v>
      </c>
      <c r="U20" s="97" t="s">
        <v>362</v>
      </c>
      <c r="V20" s="97"/>
      <c r="W20" s="97"/>
    </row>
    <row r="21" spans="1:28" s="14" customFormat="1" ht="39" customHeight="1">
      <c r="A21" s="117"/>
      <c r="B21" s="118"/>
      <c r="C21" s="118" t="s">
        <v>384</v>
      </c>
      <c r="D21" s="170" t="s">
        <v>546</v>
      </c>
      <c r="E21" s="170"/>
      <c r="F21" s="170"/>
      <c r="G21" s="170"/>
      <c r="H21" s="170"/>
      <c r="I21" s="170"/>
      <c r="J21" s="170"/>
      <c r="K21" s="86"/>
      <c r="L21" s="86"/>
      <c r="M21" s="86"/>
      <c r="N21" s="86"/>
      <c r="O21" s="37"/>
      <c r="P21" s="103"/>
      <c r="Q21" s="103"/>
      <c r="R21" s="103"/>
      <c r="S21" s="36" t="s">
        <v>393</v>
      </c>
      <c r="U21" s="33"/>
      <c r="V21" s="33"/>
      <c r="W21" s="33"/>
    </row>
    <row r="22" spans="1:28" s="14" customFormat="1" ht="18.75" customHeight="1">
      <c r="A22" s="73"/>
      <c r="B22" s="33"/>
      <c r="C22" s="33" t="s">
        <v>384</v>
      </c>
      <c r="D22" s="148" t="s">
        <v>415</v>
      </c>
      <c r="E22" s="148" t="s">
        <v>499</v>
      </c>
      <c r="F22" s="148" t="s">
        <v>524</v>
      </c>
      <c r="G22" s="148" t="s">
        <v>564</v>
      </c>
      <c r="H22" s="148" t="s">
        <v>527</v>
      </c>
      <c r="I22" s="148" t="s">
        <v>500</v>
      </c>
      <c r="J22" s="197" t="s">
        <v>501</v>
      </c>
      <c r="K22" s="195" t="s">
        <v>644</v>
      </c>
      <c r="L22" s="195" t="s">
        <v>681</v>
      </c>
      <c r="M22" s="188" t="s">
        <v>682</v>
      </c>
      <c r="N22" s="188" t="s">
        <v>683</v>
      </c>
      <c r="O22" s="148" t="s">
        <v>0</v>
      </c>
      <c r="P22" s="148" t="s">
        <v>521</v>
      </c>
      <c r="Q22" s="145" t="s">
        <v>710</v>
      </c>
      <c r="R22" s="145" t="s">
        <v>711</v>
      </c>
      <c r="S22" s="145" t="s">
        <v>712</v>
      </c>
      <c r="U22" s="33"/>
      <c r="V22" s="33"/>
      <c r="W22" s="33"/>
    </row>
    <row r="23" spans="1:28" s="14" customFormat="1" ht="60" customHeight="1">
      <c r="A23" s="73"/>
      <c r="B23" s="33"/>
      <c r="C23" s="33" t="s">
        <v>384</v>
      </c>
      <c r="D23" s="148"/>
      <c r="E23" s="148"/>
      <c r="F23" s="148"/>
      <c r="G23" s="148"/>
      <c r="H23" s="148"/>
      <c r="I23" s="148"/>
      <c r="J23" s="197"/>
      <c r="K23" s="195"/>
      <c r="L23" s="195"/>
      <c r="M23" s="188"/>
      <c r="N23" s="188"/>
      <c r="O23" s="148"/>
      <c r="P23" s="148"/>
      <c r="Q23" s="145"/>
      <c r="R23" s="145"/>
      <c r="S23" s="145"/>
      <c r="U23" s="33"/>
      <c r="V23" s="33"/>
      <c r="W23" s="33"/>
    </row>
    <row r="24" spans="1:28" s="14" customFormat="1" ht="54" customHeight="1" thickBot="1">
      <c r="A24" s="73"/>
      <c r="B24" s="33"/>
      <c r="C24" s="33" t="s">
        <v>384</v>
      </c>
      <c r="D24" s="149"/>
      <c r="E24" s="149"/>
      <c r="F24" s="149"/>
      <c r="G24" s="149"/>
      <c r="H24" s="149"/>
      <c r="I24" s="149"/>
      <c r="J24" s="198"/>
      <c r="K24" s="196"/>
      <c r="L24" s="196"/>
      <c r="M24" s="189"/>
      <c r="N24" s="189"/>
      <c r="O24" s="149"/>
      <c r="P24" s="149"/>
      <c r="Q24" s="146"/>
      <c r="R24" s="146"/>
      <c r="S24" s="146"/>
      <c r="U24" s="33"/>
      <c r="V24" s="33"/>
      <c r="W24" s="33"/>
    </row>
    <row r="25" spans="1:28" s="14" customFormat="1" ht="21" customHeight="1">
      <c r="A25" s="73"/>
      <c r="B25" s="33"/>
      <c r="C25" s="33" t="s">
        <v>384</v>
      </c>
      <c r="D25" s="28" t="s">
        <v>457</v>
      </c>
      <c r="E25" s="29" t="s">
        <v>487</v>
      </c>
      <c r="F25" s="29" t="s">
        <v>458</v>
      </c>
      <c r="G25" s="29" t="s">
        <v>459</v>
      </c>
      <c r="H25" s="30" t="s">
        <v>460</v>
      </c>
      <c r="I25" s="29" t="s">
        <v>416</v>
      </c>
      <c r="J25" s="29" t="s">
        <v>461</v>
      </c>
      <c r="K25" s="29" t="s">
        <v>462</v>
      </c>
      <c r="L25" s="108" t="s">
        <v>488</v>
      </c>
      <c r="M25" s="108" t="s">
        <v>463</v>
      </c>
      <c r="N25" s="108" t="s">
        <v>464</v>
      </c>
      <c r="O25" s="31" t="s">
        <v>465</v>
      </c>
      <c r="P25" s="31" t="s">
        <v>466</v>
      </c>
      <c r="Q25" s="31" t="s">
        <v>467</v>
      </c>
      <c r="R25" s="31" t="s">
        <v>468</v>
      </c>
      <c r="S25" s="31" t="s">
        <v>469</v>
      </c>
      <c r="U25" s="33"/>
      <c r="V25" s="33"/>
      <c r="W25" s="33"/>
    </row>
    <row r="26" spans="1:28" s="14" customFormat="1" ht="15" customHeight="1">
      <c r="A26" s="33"/>
      <c r="B26" s="33"/>
      <c r="C26" s="33" t="s">
        <v>360</v>
      </c>
      <c r="U26" s="33"/>
      <c r="V26" s="33"/>
      <c r="W26" s="33"/>
    </row>
    <row r="27" spans="1:28" s="14" customFormat="1">
      <c r="A27" s="73"/>
      <c r="B27" s="33" t="s">
        <v>569</v>
      </c>
      <c r="C27" s="74"/>
      <c r="D27" s="21">
        <v>1</v>
      </c>
      <c r="E27" s="20"/>
      <c r="F27" s="20"/>
      <c r="G27" s="20"/>
      <c r="H27" s="20"/>
      <c r="I27" s="65"/>
      <c r="J27" s="20"/>
      <c r="K27" s="81"/>
      <c r="L27" s="66"/>
      <c r="M27" s="64"/>
      <c r="N27" s="66"/>
      <c r="O27" s="109"/>
      <c r="P27" s="66"/>
      <c r="Q27" s="58"/>
      <c r="R27" s="58"/>
      <c r="S27" s="58"/>
      <c r="U27" s="33"/>
      <c r="V27" s="33"/>
      <c r="W27" s="33"/>
    </row>
    <row r="28" spans="1:28" s="101" customFormat="1" ht="15" hidden="1" customHeight="1">
      <c r="A28" s="98"/>
      <c r="B28" s="97"/>
      <c r="C28" s="97" t="s">
        <v>360</v>
      </c>
      <c r="S28" s="119"/>
      <c r="U28" s="97"/>
      <c r="V28" s="97"/>
      <c r="W28" s="97"/>
    </row>
    <row r="29" spans="1:28" s="101" customFormat="1" hidden="1">
      <c r="A29" s="98"/>
      <c r="B29" s="97"/>
      <c r="C29" s="97" t="s">
        <v>363</v>
      </c>
      <c r="D29" s="97"/>
      <c r="E29" s="97"/>
      <c r="F29" s="97"/>
      <c r="G29" s="97"/>
      <c r="H29" s="97"/>
      <c r="I29" s="97"/>
      <c r="J29" s="97"/>
      <c r="K29" s="97"/>
      <c r="L29" s="97"/>
      <c r="M29" s="97"/>
      <c r="N29" s="97"/>
      <c r="O29" s="97"/>
      <c r="S29" s="120"/>
      <c r="T29" s="97"/>
      <c r="U29" s="97" t="s">
        <v>364</v>
      </c>
      <c r="V29" s="97"/>
      <c r="W29" s="97"/>
    </row>
    <row r="30" spans="1:28" s="95" customFormat="1" hidden="1">
      <c r="P30" s="101"/>
      <c r="Q30" s="101"/>
      <c r="R30" s="101"/>
      <c r="S30" s="120"/>
    </row>
    <row r="31" spans="1:28" s="95" customFormat="1" hidden="1">
      <c r="A31" s="99"/>
      <c r="B31" s="96"/>
      <c r="C31" s="96" t="s">
        <v>407</v>
      </c>
      <c r="D31" s="96"/>
      <c r="E31" s="96"/>
      <c r="F31" s="96"/>
      <c r="G31" s="96"/>
      <c r="H31" s="96"/>
      <c r="I31" s="96"/>
      <c r="J31" s="96"/>
      <c r="K31" s="96"/>
      <c r="L31" s="96"/>
      <c r="M31" s="96"/>
      <c r="N31" s="96"/>
      <c r="O31" s="96"/>
      <c r="P31" s="101"/>
      <c r="Q31" s="101"/>
      <c r="R31" s="101"/>
      <c r="S31" s="120"/>
      <c r="T31" s="96"/>
      <c r="U31" s="96"/>
      <c r="V31" s="96"/>
      <c r="W31" s="96"/>
      <c r="X31" s="26"/>
      <c r="Y31" s="26"/>
      <c r="Z31" s="26"/>
      <c r="AA31" s="26"/>
      <c r="AB31" s="26"/>
    </row>
    <row r="32" spans="1:28" s="95" customFormat="1" hidden="1">
      <c r="A32" s="99"/>
      <c r="B32" s="96"/>
      <c r="C32" s="96"/>
      <c r="D32" s="96"/>
      <c r="E32" s="96"/>
      <c r="F32" s="96"/>
      <c r="G32" s="96"/>
      <c r="H32" s="96"/>
      <c r="I32" s="96"/>
      <c r="J32" s="96"/>
      <c r="K32" s="96"/>
      <c r="L32" s="96"/>
      <c r="M32" s="96"/>
      <c r="N32" s="96"/>
      <c r="O32" s="97" t="s">
        <v>495</v>
      </c>
      <c r="P32" s="97"/>
      <c r="Q32" s="97" t="s">
        <v>696</v>
      </c>
      <c r="R32" s="97" t="s">
        <v>697</v>
      </c>
      <c r="S32" s="102" t="s">
        <v>698</v>
      </c>
      <c r="T32" s="96"/>
      <c r="U32" s="96"/>
      <c r="V32" s="96"/>
      <c r="W32" s="96"/>
      <c r="X32" s="26"/>
      <c r="Y32" s="26"/>
      <c r="Z32" s="26"/>
      <c r="AA32" s="26"/>
      <c r="AB32" s="26"/>
    </row>
    <row r="33" spans="1:28" s="95" customFormat="1" hidden="1">
      <c r="A33" s="99"/>
      <c r="B33" s="96"/>
      <c r="C33" s="96"/>
      <c r="D33" s="96"/>
      <c r="E33" s="96"/>
      <c r="F33" s="96"/>
      <c r="G33" s="96"/>
      <c r="H33" s="96"/>
      <c r="I33" s="96"/>
      <c r="J33" s="96"/>
      <c r="K33" s="96"/>
      <c r="L33" s="96"/>
      <c r="M33" s="96"/>
      <c r="N33" s="96"/>
      <c r="O33" s="96"/>
      <c r="P33" s="96"/>
      <c r="Q33" s="96"/>
      <c r="R33" s="96"/>
      <c r="S33" s="121"/>
      <c r="T33" s="96"/>
      <c r="U33" s="96"/>
      <c r="V33" s="96"/>
      <c r="W33" s="96"/>
      <c r="X33" s="26"/>
      <c r="Y33" s="26"/>
      <c r="Z33" s="26"/>
      <c r="AA33" s="26"/>
      <c r="AB33" s="26"/>
    </row>
    <row r="34" spans="1:28" s="95" customFormat="1" hidden="1">
      <c r="A34" s="99"/>
      <c r="B34" s="96"/>
      <c r="C34" s="96" t="s">
        <v>361</v>
      </c>
      <c r="D34" s="96" t="s">
        <v>384</v>
      </c>
      <c r="E34" s="96" t="s">
        <v>384</v>
      </c>
      <c r="F34" s="96" t="s">
        <v>384</v>
      </c>
      <c r="G34" s="96" t="s">
        <v>384</v>
      </c>
      <c r="H34" s="96" t="s">
        <v>384</v>
      </c>
      <c r="I34" s="96" t="s">
        <v>384</v>
      </c>
      <c r="J34" s="96" t="s">
        <v>384</v>
      </c>
      <c r="K34" s="96"/>
      <c r="L34" s="96"/>
      <c r="M34" s="96"/>
      <c r="N34" s="96"/>
      <c r="O34" s="96"/>
      <c r="P34" s="96"/>
      <c r="Q34" s="96"/>
      <c r="R34" s="96"/>
      <c r="S34" s="121"/>
      <c r="T34" s="96" t="s">
        <v>360</v>
      </c>
      <c r="U34" s="96" t="s">
        <v>362</v>
      </c>
      <c r="V34" s="96"/>
      <c r="W34" s="96"/>
      <c r="X34" s="26"/>
      <c r="Y34" s="26"/>
      <c r="Z34" s="26"/>
      <c r="AA34" s="26"/>
      <c r="AB34" s="26"/>
    </row>
    <row r="35" spans="1:28" s="95" customFormat="1" hidden="1">
      <c r="A35" s="99"/>
      <c r="B35" s="96"/>
      <c r="C35" s="96" t="s">
        <v>360</v>
      </c>
      <c r="D35" s="26"/>
      <c r="S35" s="122"/>
      <c r="U35" s="96"/>
      <c r="V35" s="96"/>
      <c r="W35" s="96"/>
      <c r="X35" s="26"/>
      <c r="Y35" s="26"/>
      <c r="Z35" s="26"/>
      <c r="AA35" s="26"/>
      <c r="AB35" s="26"/>
    </row>
    <row r="36" spans="1:28" ht="18.75">
      <c r="A36" s="72"/>
      <c r="B36" s="33" t="s">
        <v>569</v>
      </c>
      <c r="C36" s="76"/>
      <c r="D36" s="150" t="s">
        <v>406</v>
      </c>
      <c r="E36" s="151"/>
      <c r="F36" s="18"/>
      <c r="G36" s="18"/>
      <c r="H36" s="18"/>
      <c r="I36" s="18"/>
      <c r="J36" s="18"/>
      <c r="K36" s="18"/>
      <c r="L36" s="18"/>
      <c r="M36" s="18"/>
      <c r="N36" s="18"/>
      <c r="O36" s="110">
        <f t="array" ref="O36">SUM(O26:O28)</f>
        <v>0</v>
      </c>
      <c r="P36" s="25"/>
      <c r="Q36" s="110">
        <f t="array" ref="Q36">SUM(Q26:Q28)</f>
        <v>0</v>
      </c>
      <c r="R36" s="110">
        <f t="array" ref="R36">SUM(R26:R28)</f>
        <v>0</v>
      </c>
      <c r="S36" s="15">
        <f t="array" ref="S36">SUM(S26:S28)</f>
        <v>0</v>
      </c>
      <c r="U36" s="32"/>
      <c r="V36" s="32"/>
      <c r="W36" s="32"/>
      <c r="X36" s="17"/>
      <c r="Y36" s="17"/>
      <c r="Z36" s="17"/>
      <c r="AA36" s="17"/>
      <c r="AB36" s="17"/>
    </row>
    <row r="37" spans="1:28" hidden="1">
      <c r="A37" s="72"/>
      <c r="B37" s="32"/>
      <c r="C37" s="32" t="s">
        <v>360</v>
      </c>
      <c r="D37" s="17"/>
      <c r="U37" s="32"/>
      <c r="V37" s="32"/>
      <c r="W37" s="32"/>
      <c r="X37" s="17"/>
      <c r="Y37" s="17"/>
      <c r="Z37" s="17"/>
      <c r="AA37" s="17"/>
      <c r="AB37" s="17"/>
    </row>
    <row r="38" spans="1:28" hidden="1">
      <c r="A38" s="77"/>
      <c r="B38" s="32"/>
      <c r="C38" s="32" t="s">
        <v>363</v>
      </c>
      <c r="D38" s="32"/>
      <c r="E38" s="32"/>
      <c r="F38" s="32"/>
      <c r="G38" s="32"/>
      <c r="H38" s="32"/>
      <c r="I38" s="32"/>
      <c r="J38" s="32"/>
      <c r="K38" s="32"/>
      <c r="L38" s="32"/>
      <c r="M38" s="32"/>
      <c r="N38" s="32"/>
      <c r="O38" s="32"/>
      <c r="P38" s="32"/>
      <c r="Q38" s="32"/>
      <c r="R38" s="32"/>
      <c r="S38" s="32"/>
      <c r="T38" s="32"/>
      <c r="U38" s="32" t="s">
        <v>364</v>
      </c>
      <c r="V38" s="32"/>
      <c r="W38" s="32"/>
      <c r="X38" s="17"/>
      <c r="Y38" s="17"/>
      <c r="Z38" s="17"/>
      <c r="AA38" s="17"/>
      <c r="AB38" s="17"/>
    </row>
    <row r="39" spans="1:28" hidden="1"/>
    <row r="40" spans="1:28" s="26" customFormat="1" ht="21.75" customHeight="1">
      <c r="D40" s="190" t="s">
        <v>497</v>
      </c>
      <c r="E40" s="191"/>
      <c r="F40" s="191"/>
      <c r="G40" s="191"/>
      <c r="H40" s="191"/>
      <c r="I40" s="191"/>
      <c r="J40" s="191"/>
      <c r="K40" s="191"/>
      <c r="L40" s="191"/>
      <c r="M40" s="191"/>
      <c r="N40" s="191"/>
      <c r="O40" s="191"/>
      <c r="P40" s="191"/>
      <c r="Q40" s="191"/>
      <c r="R40" s="191"/>
      <c r="S40" s="192"/>
      <c r="T40" s="45"/>
      <c r="U40" s="45"/>
    </row>
    <row r="41" spans="1:28" s="26" customFormat="1" ht="15.75">
      <c r="D41" s="113">
        <v>1</v>
      </c>
      <c r="E41" s="193" t="s">
        <v>719</v>
      </c>
      <c r="F41" s="194"/>
      <c r="G41" s="194"/>
      <c r="H41" s="194"/>
      <c r="I41" s="194"/>
      <c r="J41" s="194"/>
      <c r="K41" s="194"/>
      <c r="L41" s="194"/>
      <c r="M41" s="194"/>
      <c r="N41" s="194"/>
      <c r="O41" s="194"/>
      <c r="P41" s="194"/>
      <c r="Q41" s="115"/>
      <c r="R41" s="115"/>
      <c r="S41" s="116"/>
      <c r="T41" s="55"/>
      <c r="U41" s="47"/>
    </row>
    <row r="42" spans="1:28" s="26" customFormat="1" ht="15.75">
      <c r="D42" s="114">
        <v>2</v>
      </c>
      <c r="E42" s="186" t="s">
        <v>709</v>
      </c>
      <c r="F42" s="187"/>
      <c r="G42" s="187"/>
      <c r="H42" s="187"/>
      <c r="I42" s="187"/>
      <c r="J42" s="187"/>
      <c r="K42" s="187"/>
      <c r="L42" s="187"/>
      <c r="M42" s="187"/>
      <c r="N42" s="187"/>
      <c r="O42" s="187"/>
      <c r="P42" s="187"/>
      <c r="Q42" s="111"/>
      <c r="R42" s="111"/>
      <c r="S42" s="112"/>
      <c r="T42" s="55"/>
      <c r="U42" s="47"/>
    </row>
    <row r="43" spans="1:28" s="26" customFormat="1" ht="15.75">
      <c r="D43" s="113">
        <v>3</v>
      </c>
      <c r="E43" s="186" t="s">
        <v>673</v>
      </c>
      <c r="F43" s="187"/>
      <c r="G43" s="187"/>
      <c r="H43" s="187"/>
      <c r="I43" s="187"/>
      <c r="J43" s="187"/>
      <c r="K43" s="187"/>
      <c r="L43" s="187"/>
      <c r="M43" s="187"/>
      <c r="N43" s="187"/>
      <c r="O43" s="187"/>
      <c r="P43" s="187"/>
      <c r="Q43" s="111"/>
      <c r="R43" s="111"/>
      <c r="S43" s="112"/>
      <c r="T43" s="55"/>
      <c r="U43" s="47"/>
    </row>
    <row r="44" spans="1:28" s="26" customFormat="1" ht="15.75" customHeight="1">
      <c r="D44" s="48"/>
      <c r="E44" s="44"/>
      <c r="F44" s="44"/>
      <c r="G44" s="44"/>
      <c r="H44" s="44"/>
      <c r="I44" s="44"/>
      <c r="J44" s="44"/>
      <c r="K44" s="44"/>
      <c r="L44" s="44"/>
      <c r="M44" s="44"/>
      <c r="N44" s="44"/>
      <c r="O44" s="44"/>
      <c r="P44" s="44"/>
      <c r="Q44" s="44"/>
      <c r="R44" s="44"/>
      <c r="S44" s="44"/>
      <c r="T44" s="44"/>
      <c r="U44" s="44"/>
    </row>
    <row r="45" spans="1:28" s="26" customFormat="1" ht="15.75" customHeight="1">
      <c r="D45" s="48"/>
      <c r="E45" s="45"/>
      <c r="F45" s="45"/>
      <c r="G45" s="45"/>
      <c r="H45" s="45"/>
      <c r="I45" s="45"/>
      <c r="J45" s="45"/>
      <c r="K45" s="45"/>
      <c r="L45" s="45"/>
      <c r="M45" s="45"/>
      <c r="N45" s="45"/>
      <c r="O45" s="45"/>
      <c r="P45" s="45"/>
      <c r="Q45" s="45"/>
      <c r="R45" s="45"/>
      <c r="S45" s="45"/>
      <c r="T45" s="45"/>
      <c r="U45" s="45"/>
    </row>
    <row r="46" spans="1:28" s="26" customFormat="1" ht="15.75" customHeight="1">
      <c r="D46" s="48"/>
      <c r="E46" s="44"/>
      <c r="F46" s="44"/>
      <c r="G46" s="44"/>
      <c r="H46" s="44"/>
      <c r="I46" s="44"/>
      <c r="J46" s="44"/>
      <c r="K46" s="44"/>
      <c r="L46" s="44"/>
      <c r="M46" s="44"/>
      <c r="N46" s="44"/>
      <c r="O46" s="44"/>
      <c r="P46" s="44"/>
      <c r="Q46" s="44"/>
      <c r="R46" s="44"/>
      <c r="S46" s="44"/>
      <c r="T46" s="44"/>
      <c r="U46" s="44"/>
    </row>
    <row r="47" spans="1:28" s="26" customFormat="1" ht="15.75" customHeight="1">
      <c r="D47" s="48"/>
      <c r="E47" s="44"/>
      <c r="F47" s="44"/>
      <c r="G47" s="44"/>
      <c r="H47" s="44"/>
      <c r="I47" s="44"/>
      <c r="J47" s="44"/>
      <c r="K47" s="44"/>
      <c r="L47" s="44"/>
      <c r="M47" s="44"/>
      <c r="N47" s="44"/>
      <c r="O47" s="44"/>
      <c r="P47" s="44"/>
      <c r="Q47" s="44"/>
      <c r="R47" s="44"/>
      <c r="S47" s="44"/>
      <c r="T47" s="44"/>
      <c r="U47" s="44"/>
    </row>
    <row r="48" spans="1:28" s="26" customFormat="1" ht="15.75" customHeight="1">
      <c r="D48" s="48"/>
      <c r="E48" s="44"/>
      <c r="F48" s="44"/>
      <c r="G48" s="44"/>
      <c r="H48" s="44"/>
      <c r="I48" s="44"/>
      <c r="J48" s="44"/>
      <c r="K48" s="44"/>
      <c r="L48" s="44"/>
      <c r="M48" s="44"/>
      <c r="N48" s="44"/>
      <c r="O48" s="44"/>
      <c r="P48" s="44"/>
      <c r="Q48" s="44"/>
      <c r="R48" s="44"/>
      <c r="S48" s="44"/>
      <c r="T48" s="44"/>
      <c r="U48" s="44"/>
    </row>
    <row r="49" spans="4:21" s="26" customFormat="1" ht="15.75" customHeight="1">
      <c r="D49" s="48"/>
      <c r="E49" s="45"/>
      <c r="F49" s="45"/>
      <c r="G49" s="45"/>
      <c r="H49" s="45"/>
      <c r="I49" s="45"/>
      <c r="J49" s="45"/>
      <c r="K49" s="45"/>
      <c r="L49" s="45"/>
      <c r="M49" s="45"/>
      <c r="N49" s="45"/>
      <c r="O49" s="45"/>
      <c r="P49" s="45"/>
      <c r="Q49" s="45"/>
      <c r="R49" s="45"/>
      <c r="S49" s="45"/>
      <c r="T49" s="45"/>
      <c r="U49" s="45"/>
    </row>
    <row r="50" spans="4:21" s="26" customFormat="1" ht="15.75" customHeight="1">
      <c r="D50" s="48"/>
      <c r="E50" s="44"/>
      <c r="F50" s="44"/>
      <c r="G50" s="44"/>
      <c r="H50" s="44"/>
      <c r="I50" s="44"/>
      <c r="J50" s="44"/>
      <c r="K50" s="44"/>
      <c r="L50" s="44"/>
      <c r="M50" s="44"/>
      <c r="N50" s="44"/>
      <c r="O50" s="44"/>
      <c r="P50" s="44"/>
      <c r="Q50" s="44"/>
      <c r="R50" s="44"/>
      <c r="S50" s="44"/>
      <c r="T50" s="44"/>
      <c r="U50" s="44"/>
    </row>
    <row r="51" spans="4:21" s="26" customFormat="1" ht="15.75" customHeight="1">
      <c r="D51" s="48"/>
      <c r="E51" s="44"/>
      <c r="F51" s="44"/>
      <c r="G51" s="44"/>
      <c r="H51" s="44"/>
      <c r="I51" s="44"/>
      <c r="J51" s="44"/>
      <c r="K51" s="44"/>
      <c r="L51" s="44"/>
      <c r="M51" s="44"/>
      <c r="N51" s="44"/>
      <c r="O51" s="44"/>
      <c r="P51" s="44"/>
      <c r="Q51" s="44"/>
      <c r="R51" s="44"/>
      <c r="S51" s="44"/>
      <c r="T51" s="44"/>
      <c r="U51" s="44"/>
    </row>
    <row r="52" spans="4:21" s="26" customFormat="1" ht="15.75" customHeight="1">
      <c r="D52" s="48"/>
      <c r="E52" s="44"/>
      <c r="F52" s="44"/>
      <c r="G52" s="44"/>
      <c r="H52" s="44"/>
      <c r="I52" s="44"/>
      <c r="J52" s="44"/>
      <c r="K52" s="44"/>
      <c r="L52" s="44"/>
      <c r="M52" s="44"/>
      <c r="N52" s="44"/>
      <c r="O52" s="44"/>
      <c r="P52" s="44"/>
      <c r="Q52" s="44"/>
      <c r="R52" s="44"/>
      <c r="S52" s="44"/>
      <c r="T52" s="44"/>
      <c r="U52" s="44"/>
    </row>
    <row r="53" spans="4:21" s="26" customFormat="1" ht="16.5" customHeight="1">
      <c r="D53" s="48"/>
      <c r="E53" s="44"/>
      <c r="F53" s="44"/>
      <c r="G53" s="44"/>
      <c r="H53" s="44"/>
      <c r="I53" s="44"/>
      <c r="J53" s="44"/>
      <c r="K53" s="44"/>
      <c r="L53" s="44"/>
      <c r="M53" s="44"/>
      <c r="N53" s="44"/>
      <c r="O53" s="44"/>
      <c r="P53" s="44"/>
      <c r="Q53" s="44"/>
      <c r="R53" s="44"/>
      <c r="S53" s="44"/>
      <c r="T53" s="44"/>
      <c r="U53" s="44"/>
    </row>
    <row r="54" spans="4:21" ht="16.5" customHeight="1">
      <c r="D54" s="48"/>
      <c r="E54" s="46"/>
      <c r="F54" s="46"/>
      <c r="G54" s="46"/>
      <c r="H54" s="46"/>
      <c r="I54" s="46"/>
      <c r="J54" s="46"/>
      <c r="K54" s="46"/>
      <c r="L54" s="46"/>
      <c r="M54" s="46"/>
      <c r="N54" s="46"/>
      <c r="O54" s="46"/>
      <c r="P54" s="46"/>
      <c r="Q54" s="46"/>
      <c r="R54" s="46"/>
      <c r="S54" s="46"/>
      <c r="T54" s="46"/>
      <c r="U54" s="46"/>
    </row>
    <row r="55" spans="4:21" ht="16.5" customHeight="1">
      <c r="D55" s="48"/>
      <c r="E55" s="44"/>
      <c r="F55" s="44"/>
      <c r="G55" s="44"/>
      <c r="H55" s="44"/>
      <c r="I55" s="44"/>
      <c r="J55" s="44"/>
      <c r="K55" s="44"/>
      <c r="L55" s="44"/>
      <c r="M55" s="44"/>
      <c r="N55" s="44"/>
      <c r="O55" s="44"/>
      <c r="P55" s="44"/>
      <c r="Q55" s="44"/>
      <c r="R55" s="44"/>
      <c r="S55" s="44"/>
      <c r="T55" s="44"/>
      <c r="U55" s="44"/>
    </row>
    <row r="56" spans="4:21" ht="15.75">
      <c r="D56" s="39"/>
      <c r="E56" s="44"/>
      <c r="F56" s="44"/>
      <c r="G56" s="44"/>
      <c r="H56" s="44"/>
      <c r="I56" s="44"/>
      <c r="J56" s="44"/>
      <c r="K56" s="44"/>
      <c r="L56" s="44"/>
      <c r="M56" s="44"/>
      <c r="N56" s="44"/>
      <c r="O56" s="44"/>
      <c r="P56" s="44"/>
      <c r="Q56" s="44"/>
      <c r="R56" s="44"/>
      <c r="S56" s="44"/>
      <c r="T56" s="44"/>
      <c r="U56" s="44"/>
    </row>
    <row r="57" spans="4:21" ht="15.75">
      <c r="D57" s="39"/>
      <c r="E57" s="44"/>
      <c r="F57" s="44"/>
      <c r="G57" s="44"/>
      <c r="H57" s="44"/>
      <c r="I57" s="44"/>
      <c r="J57" s="44"/>
      <c r="K57" s="44"/>
      <c r="L57" s="44"/>
      <c r="M57" s="44"/>
      <c r="N57" s="44"/>
      <c r="O57" s="44"/>
      <c r="P57" s="44"/>
      <c r="Q57" s="44"/>
      <c r="R57" s="44"/>
      <c r="S57" s="44"/>
      <c r="T57" s="44"/>
      <c r="U57" s="44"/>
    </row>
  </sheetData>
  <mergeCells count="23">
    <mergeCell ref="D1:J2"/>
    <mergeCell ref="D21:J21"/>
    <mergeCell ref="G22:G24"/>
    <mergeCell ref="D36:E36"/>
    <mergeCell ref="D22:D24"/>
    <mergeCell ref="E22:E24"/>
    <mergeCell ref="J22:J24"/>
    <mergeCell ref="F22:F24"/>
    <mergeCell ref="H22:H24"/>
    <mergeCell ref="I22:I24"/>
    <mergeCell ref="S22:S24"/>
    <mergeCell ref="D40:S40"/>
    <mergeCell ref="P22:P24"/>
    <mergeCell ref="O22:O24"/>
    <mergeCell ref="E41:P41"/>
    <mergeCell ref="K22:K24"/>
    <mergeCell ref="L22:L24"/>
    <mergeCell ref="M22:M24"/>
    <mergeCell ref="E43:P43"/>
    <mergeCell ref="E42:P42"/>
    <mergeCell ref="N22:N24"/>
    <mergeCell ref="Q22:Q24"/>
    <mergeCell ref="R22:R24"/>
  </mergeCells>
  <phoneticPr fontId="3" type="noConversion"/>
  <dataValidations count="2">
    <dataValidation type="decimal" allowBlank="1" showInputMessage="1" showErrorMessage="1" errorTitle="Input Error" error="Please enter a numeric value between 0 and 99999999999999999" sqref="O27 O36 Q36:S36" xr:uid="{00000000-0002-0000-0400-000000000000}">
      <formula1>0</formula1>
      <formula2>99999999999999900</formula2>
    </dataValidation>
    <dataValidation type="decimal" allowBlank="1" showInputMessage="1" showErrorMessage="1" error="Please enter a numeric value between 0 and 99999999999999900" sqref="Q27:S27" xr:uid="{00000000-0002-0000-0400-000001000000}">
      <formula1>0</formula1>
      <formula2>99999999999999900</formula2>
    </dataValidation>
  </dataValidation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58"/>
  <sheetViews>
    <sheetView showGridLines="0" zoomScale="80" zoomScaleNormal="80" workbookViewId="0">
      <pane xSplit="3" ySplit="26" topLeftCell="D27" activePane="bottomRight" state="frozen"/>
      <selection pane="topRight" activeCell="D1" sqref="D1"/>
      <selection pane="bottomLeft" activeCell="A15" sqref="A15"/>
      <selection pane="bottomRight" activeCell="F27" sqref="F27"/>
    </sheetView>
  </sheetViews>
  <sheetFormatPr defaultRowHeight="15"/>
  <cols>
    <col min="1" max="3" width="9.140625" hidden="1" customWidth="1"/>
    <col min="4" max="4" width="9.42578125" customWidth="1"/>
    <col min="5" max="5" width="28.140625" customWidth="1"/>
    <col min="6" max="6" width="62.5703125" customWidth="1"/>
    <col min="7" max="8" width="49.140625" customWidth="1"/>
    <col min="9" max="11" width="27.42578125" customWidth="1"/>
    <col min="12" max="12" width="22.5703125" customWidth="1"/>
    <col min="13" max="13" width="29.85546875" customWidth="1"/>
    <col min="14" max="14" width="24" customWidth="1"/>
    <col min="15" max="15" width="25.5703125" customWidth="1"/>
    <col min="16" max="16" width="29.42578125" customWidth="1"/>
    <col min="17" max="17" width="30.140625" customWidth="1"/>
  </cols>
  <sheetData>
    <row r="1" spans="1:14" ht="30" customHeight="1">
      <c r="A1" s="12" t="s">
        <v>411</v>
      </c>
      <c r="D1" s="137" t="s">
        <v>549</v>
      </c>
      <c r="E1" s="137"/>
      <c r="F1" s="137"/>
      <c r="G1" s="137"/>
      <c r="H1" s="137"/>
      <c r="I1" s="137"/>
      <c r="J1" s="137"/>
      <c r="K1" s="137"/>
      <c r="L1" s="137"/>
      <c r="M1" s="137"/>
      <c r="N1" s="137"/>
    </row>
    <row r="2" spans="1:14" ht="27" customHeight="1">
      <c r="D2" s="137"/>
      <c r="E2" s="137"/>
      <c r="F2" s="137"/>
      <c r="G2" s="137"/>
      <c r="H2" s="137"/>
      <c r="I2" s="137"/>
      <c r="J2" s="137"/>
      <c r="K2" s="137"/>
      <c r="L2" s="137"/>
      <c r="M2" s="137"/>
      <c r="N2" s="137"/>
    </row>
    <row r="3" spans="1:14" hidden="1"/>
    <row r="4" spans="1:14" s="14" customFormat="1" hidden="1"/>
    <row r="5" spans="1:14" s="14" customFormat="1" ht="0.75" hidden="1" customHeight="1"/>
    <row r="6" spans="1:14" s="14" customFormat="1" hidden="1"/>
    <row r="7" spans="1:14" s="14" customFormat="1" hidden="1"/>
    <row r="8" spans="1:14" s="14" customFormat="1" hidden="1"/>
    <row r="9" spans="1:14" s="14" customFormat="1" hidden="1"/>
    <row r="10" spans="1:14" s="14" customFormat="1"/>
    <row r="11" spans="1:14" s="14" customFormat="1"/>
    <row r="12" spans="1:14" s="14" customFormat="1"/>
    <row r="13" spans="1:14" s="14" customFormat="1"/>
    <row r="15" spans="1:14" hidden="1"/>
    <row r="16" spans="1:14" hidden="1"/>
    <row r="17" spans="1:24" s="14" customFormat="1" ht="15.75" hidden="1" customHeight="1">
      <c r="A17" s="33"/>
      <c r="B17" s="33"/>
      <c r="C17" s="33" t="s">
        <v>397</v>
      </c>
      <c r="D17" s="33"/>
      <c r="E17" s="33"/>
      <c r="F17" s="33"/>
      <c r="G17" s="33"/>
      <c r="H17" s="33"/>
      <c r="I17" s="33"/>
      <c r="J17" s="33"/>
      <c r="K17" s="33"/>
      <c r="L17" s="33"/>
      <c r="M17" s="33"/>
      <c r="N17" s="33"/>
      <c r="O17" s="33"/>
      <c r="P17" s="33"/>
      <c r="Q17" s="33"/>
      <c r="R17" s="33"/>
      <c r="S17" s="33"/>
    </row>
    <row r="18" spans="1:24" s="14" customFormat="1" ht="15" hidden="1" customHeight="1">
      <c r="A18" s="73"/>
      <c r="B18" s="33"/>
      <c r="C18" s="33"/>
      <c r="D18" s="33"/>
      <c r="E18" s="33"/>
      <c r="F18" s="33"/>
      <c r="G18" s="33" t="s">
        <v>664</v>
      </c>
      <c r="H18" s="33" t="s">
        <v>663</v>
      </c>
      <c r="I18" s="33" t="s">
        <v>494</v>
      </c>
      <c r="J18" s="33" t="s">
        <v>713</v>
      </c>
      <c r="K18" s="33" t="s">
        <v>715</v>
      </c>
      <c r="L18" s="33"/>
      <c r="M18" s="75"/>
      <c r="N18" s="33"/>
      <c r="O18" s="33"/>
      <c r="P18" s="33"/>
      <c r="Q18" s="33"/>
      <c r="R18" s="33"/>
      <c r="S18" s="33"/>
    </row>
    <row r="19" spans="1:24" s="14" customFormat="1" ht="15" hidden="1" customHeight="1">
      <c r="A19" s="73"/>
      <c r="B19" s="33"/>
      <c r="C19" s="33"/>
      <c r="D19" s="33"/>
      <c r="E19" s="33" t="s">
        <v>412</v>
      </c>
      <c r="F19" s="33" t="s">
        <v>413</v>
      </c>
      <c r="G19" s="33"/>
      <c r="H19" s="33"/>
      <c r="I19" s="33"/>
      <c r="J19" s="33"/>
      <c r="K19" s="33"/>
      <c r="L19" s="33"/>
      <c r="M19" s="33"/>
      <c r="N19" s="33"/>
      <c r="O19" s="33"/>
      <c r="P19" s="33"/>
      <c r="Q19" s="33"/>
      <c r="R19" s="33"/>
      <c r="S19" s="33"/>
    </row>
    <row r="20" spans="1:24" s="14" customFormat="1" ht="15" hidden="1" customHeight="1">
      <c r="A20" s="73"/>
      <c r="B20" s="33"/>
      <c r="C20" s="33" t="s">
        <v>361</v>
      </c>
      <c r="D20" s="33" t="s">
        <v>414</v>
      </c>
      <c r="E20" s="33" t="s">
        <v>388</v>
      </c>
      <c r="F20" s="33" t="s">
        <v>388</v>
      </c>
      <c r="G20" s="33"/>
      <c r="H20" s="33"/>
      <c r="I20" s="33"/>
      <c r="J20" s="33"/>
      <c r="K20" s="33"/>
      <c r="L20" s="33" t="s">
        <v>360</v>
      </c>
      <c r="M20" s="33" t="s">
        <v>362</v>
      </c>
      <c r="N20" s="33"/>
      <c r="O20" s="33"/>
      <c r="P20" s="33"/>
      <c r="Q20" s="33"/>
      <c r="R20" s="33"/>
      <c r="S20" s="33"/>
    </row>
    <row r="21" spans="1:24" s="14" customFormat="1" ht="43.5" customHeight="1">
      <c r="A21" s="73"/>
      <c r="B21" s="33"/>
      <c r="C21" s="33" t="s">
        <v>384</v>
      </c>
      <c r="D21" s="169" t="s">
        <v>545</v>
      </c>
      <c r="E21" s="170"/>
      <c r="F21" s="170"/>
      <c r="G21" s="86"/>
      <c r="H21" s="86"/>
      <c r="I21" s="127"/>
      <c r="J21" s="127"/>
      <c r="K21" s="38" t="s">
        <v>393</v>
      </c>
      <c r="M21" s="33"/>
      <c r="N21" s="33"/>
      <c r="O21" s="33"/>
      <c r="P21" s="33"/>
      <c r="Q21" s="33"/>
      <c r="R21" s="33"/>
      <c r="S21" s="33"/>
    </row>
    <row r="22" spans="1:24" s="14" customFormat="1" ht="18.75" customHeight="1">
      <c r="A22" s="73"/>
      <c r="B22" s="33"/>
      <c r="C22" s="33" t="s">
        <v>384</v>
      </c>
      <c r="D22" s="147" t="s">
        <v>415</v>
      </c>
      <c r="E22" s="147" t="s">
        <v>499</v>
      </c>
      <c r="F22" s="201" t="s">
        <v>544</v>
      </c>
      <c r="G22" s="202" t="s">
        <v>661</v>
      </c>
      <c r="H22" s="203" t="s">
        <v>662</v>
      </c>
      <c r="I22" s="143" t="s">
        <v>520</v>
      </c>
      <c r="J22" s="142" t="s">
        <v>687</v>
      </c>
      <c r="K22" s="142" t="s">
        <v>718</v>
      </c>
      <c r="M22" s="33"/>
      <c r="N22" s="33"/>
      <c r="O22" s="33"/>
      <c r="P22" s="33"/>
      <c r="Q22" s="33"/>
      <c r="R22" s="33"/>
      <c r="S22" s="33"/>
    </row>
    <row r="23" spans="1:24" s="14" customFormat="1">
      <c r="A23" s="73"/>
      <c r="B23" s="33"/>
      <c r="C23" s="33" t="s">
        <v>384</v>
      </c>
      <c r="D23" s="148"/>
      <c r="E23" s="148"/>
      <c r="F23" s="197"/>
      <c r="G23" s="197"/>
      <c r="H23" s="204"/>
      <c r="I23" s="143"/>
      <c r="J23" s="142"/>
      <c r="K23" s="142"/>
      <c r="M23" s="33"/>
      <c r="N23" s="33"/>
      <c r="O23" s="33"/>
      <c r="P23" s="33"/>
      <c r="Q23" s="33"/>
      <c r="R23" s="33"/>
      <c r="S23" s="33"/>
    </row>
    <row r="24" spans="1:24" s="14" customFormat="1" ht="15.75" thickBot="1">
      <c r="A24" s="73"/>
      <c r="B24" s="33"/>
      <c r="C24" s="33" t="s">
        <v>384</v>
      </c>
      <c r="D24" s="149"/>
      <c r="E24" s="149"/>
      <c r="F24" s="198"/>
      <c r="G24" s="198"/>
      <c r="H24" s="205"/>
      <c r="I24" s="200"/>
      <c r="J24" s="206"/>
      <c r="K24" s="206"/>
      <c r="M24" s="33"/>
      <c r="N24" s="33"/>
      <c r="O24" s="33"/>
      <c r="P24" s="33"/>
      <c r="Q24" s="33"/>
      <c r="R24" s="33"/>
      <c r="S24" s="33"/>
    </row>
    <row r="25" spans="1:24" s="14" customFormat="1" ht="21" customHeight="1">
      <c r="A25" s="73"/>
      <c r="B25" s="33"/>
      <c r="C25" s="33" t="s">
        <v>384</v>
      </c>
      <c r="D25" s="28" t="s">
        <v>457</v>
      </c>
      <c r="E25" s="29" t="s">
        <v>487</v>
      </c>
      <c r="F25" s="29" t="s">
        <v>458</v>
      </c>
      <c r="G25" s="29" t="s">
        <v>459</v>
      </c>
      <c r="H25" s="108" t="s">
        <v>460</v>
      </c>
      <c r="I25" s="88" t="s">
        <v>416</v>
      </c>
      <c r="J25" s="88" t="s">
        <v>461</v>
      </c>
      <c r="K25" s="88" t="s">
        <v>462</v>
      </c>
      <c r="M25" s="33"/>
      <c r="N25" s="33"/>
      <c r="O25" s="33"/>
      <c r="P25" s="33"/>
      <c r="Q25" s="33"/>
      <c r="R25" s="33"/>
      <c r="S25" s="33"/>
    </row>
    <row r="26" spans="1:24" s="14" customFormat="1" ht="15" customHeight="1">
      <c r="A26" s="33"/>
      <c r="B26" s="33"/>
      <c r="C26" s="33" t="s">
        <v>360</v>
      </c>
      <c r="M26" s="33"/>
      <c r="N26" s="33"/>
      <c r="O26" s="33"/>
      <c r="P26" s="33"/>
      <c r="Q26" s="33"/>
      <c r="R26" s="33"/>
      <c r="S26" s="33"/>
    </row>
    <row r="27" spans="1:24" s="14" customFormat="1">
      <c r="A27" s="73"/>
      <c r="B27" s="33" t="s">
        <v>570</v>
      </c>
      <c r="C27" s="74"/>
      <c r="D27" s="21">
        <v>1</v>
      </c>
      <c r="E27" s="20"/>
      <c r="F27" s="20"/>
      <c r="G27" s="58"/>
      <c r="H27" s="58"/>
      <c r="I27" s="109"/>
      <c r="J27" s="59" t="s">
        <v>720</v>
      </c>
      <c r="K27" s="59"/>
      <c r="M27" s="33"/>
      <c r="N27" s="33"/>
      <c r="O27" s="33"/>
      <c r="P27" s="33"/>
      <c r="Q27" s="33"/>
      <c r="R27" s="33"/>
      <c r="S27" s="33"/>
    </row>
    <row r="28" spans="1:24" s="14" customFormat="1" ht="15" hidden="1" customHeight="1">
      <c r="A28" s="73"/>
      <c r="B28" s="33"/>
      <c r="C28" s="33" t="s">
        <v>360</v>
      </c>
      <c r="K28" s="131"/>
      <c r="M28" s="33"/>
      <c r="N28" s="33"/>
      <c r="O28" s="33"/>
      <c r="P28" s="33"/>
      <c r="Q28" s="33"/>
      <c r="R28" s="33"/>
      <c r="S28" s="33"/>
    </row>
    <row r="29" spans="1:24" s="14" customFormat="1" hidden="1">
      <c r="A29" s="73"/>
      <c r="B29" s="33"/>
      <c r="C29" s="33" t="s">
        <v>363</v>
      </c>
      <c r="D29" s="33"/>
      <c r="E29" s="33"/>
      <c r="F29" s="33"/>
      <c r="G29" s="33"/>
      <c r="H29" s="33"/>
      <c r="I29" s="33"/>
      <c r="J29" s="33"/>
      <c r="K29" s="75"/>
      <c r="L29" s="33"/>
      <c r="M29" s="33" t="s">
        <v>364</v>
      </c>
      <c r="N29" s="33"/>
      <c r="O29" s="33"/>
      <c r="P29" s="33"/>
      <c r="Q29" s="33"/>
      <c r="R29" s="33"/>
      <c r="S29" s="33"/>
    </row>
    <row r="30" spans="1:24" hidden="1">
      <c r="K30" s="132"/>
    </row>
    <row r="31" spans="1:24" hidden="1">
      <c r="A31" s="72"/>
      <c r="B31" s="32"/>
      <c r="C31" s="32" t="s">
        <v>407</v>
      </c>
      <c r="D31" s="32"/>
      <c r="E31" s="32"/>
      <c r="F31" s="32"/>
      <c r="G31" s="32"/>
      <c r="H31" s="32"/>
      <c r="I31" s="32"/>
      <c r="J31" s="32"/>
      <c r="K31" s="133"/>
      <c r="L31" s="32"/>
      <c r="M31" s="32"/>
      <c r="N31" s="32"/>
      <c r="O31" s="32"/>
      <c r="P31" s="32"/>
      <c r="Q31" s="32"/>
      <c r="R31" s="32"/>
      <c r="S31" s="32"/>
      <c r="T31" s="17"/>
      <c r="U31" s="17"/>
      <c r="V31" s="17"/>
      <c r="W31" s="17"/>
      <c r="X31" s="17"/>
    </row>
    <row r="32" spans="1:24" hidden="1">
      <c r="A32" s="72"/>
      <c r="B32" s="32"/>
      <c r="C32" s="32"/>
      <c r="D32" s="32"/>
      <c r="E32" s="32"/>
      <c r="F32" s="32"/>
      <c r="G32" s="32"/>
      <c r="H32" s="32"/>
      <c r="I32" s="33" t="s">
        <v>494</v>
      </c>
      <c r="J32" s="33"/>
      <c r="K32" s="75"/>
      <c r="L32" s="32"/>
      <c r="M32" s="32"/>
      <c r="N32" s="32"/>
      <c r="O32" s="32"/>
      <c r="P32" s="32"/>
      <c r="Q32" s="32"/>
      <c r="R32" s="32"/>
      <c r="S32" s="32"/>
      <c r="T32" s="17"/>
      <c r="U32" s="17"/>
      <c r="V32" s="17"/>
      <c r="W32" s="17"/>
      <c r="X32" s="17"/>
    </row>
    <row r="33" spans="1:24" hidden="1">
      <c r="A33" s="72"/>
      <c r="B33" s="32"/>
      <c r="C33" s="32"/>
      <c r="D33" s="32"/>
      <c r="E33" s="32"/>
      <c r="F33" s="32"/>
      <c r="G33" s="32"/>
      <c r="H33" s="32"/>
      <c r="I33" s="32"/>
      <c r="J33" s="32"/>
      <c r="K33" s="133"/>
      <c r="L33" s="32"/>
      <c r="M33" s="32"/>
      <c r="N33" s="32"/>
      <c r="O33" s="32"/>
      <c r="P33" s="32"/>
      <c r="Q33" s="32"/>
      <c r="R33" s="32"/>
      <c r="S33" s="32"/>
      <c r="T33" s="17"/>
      <c r="U33" s="17"/>
      <c r="V33" s="17"/>
      <c r="W33" s="17"/>
      <c r="X33" s="17"/>
    </row>
    <row r="34" spans="1:24" hidden="1">
      <c r="A34" s="72"/>
      <c r="B34" s="32"/>
      <c r="C34" s="32" t="s">
        <v>361</v>
      </c>
      <c r="D34" s="32" t="s">
        <v>384</v>
      </c>
      <c r="E34" s="32" t="s">
        <v>384</v>
      </c>
      <c r="F34" s="32" t="s">
        <v>384</v>
      </c>
      <c r="G34" s="32"/>
      <c r="H34" s="32"/>
      <c r="I34" s="32"/>
      <c r="J34" s="32"/>
      <c r="K34" s="133"/>
      <c r="L34" s="32" t="s">
        <v>360</v>
      </c>
      <c r="M34" s="32" t="s">
        <v>362</v>
      </c>
      <c r="N34" s="32"/>
      <c r="O34" s="32"/>
      <c r="P34" s="32"/>
      <c r="Q34" s="32"/>
      <c r="R34" s="32"/>
      <c r="S34" s="32"/>
      <c r="T34" s="17"/>
      <c r="U34" s="17"/>
      <c r="V34" s="17"/>
      <c r="W34" s="17"/>
      <c r="X34" s="17"/>
    </row>
    <row r="35" spans="1:24" hidden="1">
      <c r="A35" s="72"/>
      <c r="B35" s="32"/>
      <c r="C35" s="32" t="s">
        <v>360</v>
      </c>
      <c r="D35" s="17"/>
      <c r="K35" s="132"/>
      <c r="M35" s="32"/>
      <c r="N35" s="32"/>
      <c r="O35" s="32"/>
      <c r="P35" s="32"/>
      <c r="Q35" s="32"/>
      <c r="R35" s="32"/>
      <c r="S35" s="32"/>
      <c r="T35" s="17"/>
      <c r="U35" s="17"/>
      <c r="V35" s="17"/>
      <c r="W35" s="17"/>
      <c r="X35" s="17"/>
    </row>
    <row r="36" spans="1:24" ht="18.75">
      <c r="A36" s="72"/>
      <c r="B36" s="33" t="s">
        <v>570</v>
      </c>
      <c r="C36" s="76"/>
      <c r="D36" s="150" t="s">
        <v>406</v>
      </c>
      <c r="E36" s="151"/>
      <c r="F36" s="18"/>
      <c r="G36" s="18"/>
      <c r="H36" s="18"/>
      <c r="I36" s="110">
        <f t="array" ref="I36">SUM(I26:I28)</f>
        <v>0</v>
      </c>
      <c r="J36" s="134"/>
      <c r="K36" s="134"/>
      <c r="M36" s="32"/>
      <c r="N36" s="32"/>
      <c r="O36" s="32"/>
      <c r="P36" s="32"/>
      <c r="Q36" s="32"/>
      <c r="R36" s="32"/>
      <c r="S36" s="32"/>
      <c r="T36" s="17"/>
      <c r="U36" s="17"/>
      <c r="V36" s="17"/>
      <c r="W36" s="17"/>
      <c r="X36" s="17"/>
    </row>
    <row r="37" spans="1:24" hidden="1">
      <c r="A37" s="72"/>
      <c r="B37" s="32"/>
      <c r="C37" s="32" t="s">
        <v>360</v>
      </c>
      <c r="D37" s="17"/>
      <c r="M37" s="32"/>
      <c r="N37" s="32"/>
      <c r="O37" s="32"/>
      <c r="P37" s="32"/>
      <c r="Q37" s="32"/>
      <c r="R37" s="32"/>
      <c r="S37" s="32"/>
      <c r="T37" s="17"/>
      <c r="U37" s="17"/>
      <c r="V37" s="17"/>
      <c r="W37" s="17"/>
      <c r="X37" s="17"/>
    </row>
    <row r="38" spans="1:24" hidden="1">
      <c r="A38" s="32"/>
      <c r="B38" s="32"/>
      <c r="C38" s="32" t="s">
        <v>363</v>
      </c>
      <c r="D38" s="32"/>
      <c r="E38" s="32"/>
      <c r="F38" s="32"/>
      <c r="G38" s="32"/>
      <c r="H38" s="32"/>
      <c r="I38" s="32"/>
      <c r="J38" s="32"/>
      <c r="K38" s="32"/>
      <c r="L38" s="32"/>
      <c r="M38" s="32" t="s">
        <v>364</v>
      </c>
      <c r="N38" s="32"/>
      <c r="O38" s="32"/>
      <c r="P38" s="32"/>
      <c r="Q38" s="32"/>
      <c r="R38" s="32"/>
      <c r="S38" s="32"/>
      <c r="T38" s="17"/>
      <c r="U38" s="17"/>
      <c r="V38" s="17"/>
      <c r="W38" s="17"/>
      <c r="X38" s="17"/>
    </row>
    <row r="39" spans="1:24" hidden="1"/>
    <row r="40" spans="1:24" s="26" customFormat="1" ht="21.75" customHeight="1">
      <c r="D40" s="49" t="s">
        <v>497</v>
      </c>
      <c r="E40" s="50"/>
      <c r="F40" s="51"/>
      <c r="G40" s="51"/>
      <c r="H40" s="51"/>
      <c r="I40" s="51"/>
      <c r="J40" s="51"/>
      <c r="K40" s="56"/>
      <c r="L40" s="53"/>
      <c r="M40" s="53"/>
      <c r="N40" s="53"/>
      <c r="O40" s="53"/>
      <c r="P40" s="53"/>
      <c r="Q40" s="54"/>
    </row>
    <row r="41" spans="1:24" s="26" customFormat="1" ht="48" customHeight="1">
      <c r="D41" s="128">
        <v>1</v>
      </c>
      <c r="E41" s="194" t="s">
        <v>667</v>
      </c>
      <c r="F41" s="194"/>
      <c r="G41" s="194"/>
      <c r="H41" s="194"/>
      <c r="I41" s="194"/>
      <c r="J41" s="129"/>
      <c r="K41" s="130"/>
      <c r="L41" s="47"/>
      <c r="M41" s="47"/>
      <c r="N41" s="47"/>
      <c r="O41" s="47"/>
      <c r="P41" s="47"/>
      <c r="Q41" s="47"/>
    </row>
    <row r="42" spans="1:24" s="26" customFormat="1" ht="15.75">
      <c r="D42" s="52">
        <v>2</v>
      </c>
      <c r="E42" s="199" t="s">
        <v>2</v>
      </c>
      <c r="F42" s="199"/>
      <c r="G42" s="199"/>
      <c r="H42" s="199"/>
      <c r="I42" s="199"/>
      <c r="J42" s="93"/>
      <c r="K42" s="94"/>
      <c r="L42" s="47"/>
      <c r="M42" s="47"/>
      <c r="N42" s="47"/>
      <c r="O42" s="47"/>
      <c r="P42" s="47"/>
      <c r="Q42" s="47"/>
    </row>
    <row r="43" spans="1:24" s="26" customFormat="1" ht="15.75" customHeight="1">
      <c r="D43" s="48"/>
      <c r="E43" s="55"/>
      <c r="F43" s="47"/>
      <c r="G43" s="47"/>
      <c r="H43" s="47"/>
      <c r="I43" s="47"/>
      <c r="J43" s="47"/>
      <c r="K43" s="47"/>
      <c r="L43" s="47"/>
      <c r="M43" s="47"/>
      <c r="N43" s="47"/>
      <c r="O43" s="47"/>
      <c r="P43" s="47"/>
      <c r="Q43" s="47"/>
    </row>
    <row r="44" spans="1:24" s="26" customFormat="1" ht="15.75" customHeight="1">
      <c r="D44" s="48"/>
      <c r="E44" s="44"/>
      <c r="F44" s="44"/>
      <c r="G44" s="44"/>
      <c r="H44" s="44"/>
      <c r="I44" s="44"/>
      <c r="J44" s="44"/>
      <c r="K44" s="44"/>
      <c r="L44" s="44"/>
      <c r="M44" s="44"/>
      <c r="N44" s="44"/>
      <c r="O44" s="44"/>
      <c r="P44" s="44"/>
      <c r="Q44" s="44"/>
    </row>
    <row r="45" spans="1:24" s="26" customFormat="1" ht="15.75" customHeight="1">
      <c r="D45" s="48"/>
      <c r="E45" s="44"/>
      <c r="F45" s="44"/>
      <c r="G45" s="44"/>
      <c r="H45" s="44"/>
      <c r="I45" s="44"/>
      <c r="J45" s="44"/>
      <c r="K45" s="44"/>
      <c r="L45" s="44"/>
      <c r="M45" s="44"/>
      <c r="N45" s="44"/>
      <c r="O45" s="44"/>
      <c r="P45" s="44"/>
      <c r="Q45" s="44"/>
    </row>
    <row r="46" spans="1:24" s="26" customFormat="1" ht="15.75" customHeight="1">
      <c r="D46" s="48"/>
      <c r="E46" s="45"/>
      <c r="F46" s="45"/>
      <c r="G46" s="45"/>
      <c r="H46" s="45"/>
      <c r="I46" s="45"/>
      <c r="J46" s="45"/>
      <c r="K46" s="45"/>
      <c r="L46" s="45"/>
      <c r="M46" s="45"/>
      <c r="N46" s="45"/>
      <c r="O46" s="45"/>
      <c r="P46" s="45"/>
      <c r="Q46" s="45"/>
    </row>
    <row r="47" spans="1:24" s="26" customFormat="1" ht="15.75" customHeight="1">
      <c r="D47" s="48"/>
      <c r="E47" s="44"/>
      <c r="F47" s="44"/>
      <c r="G47" s="44"/>
      <c r="H47" s="44"/>
      <c r="I47" s="44"/>
      <c r="J47" s="44"/>
      <c r="K47" s="44"/>
      <c r="L47" s="44"/>
      <c r="M47" s="44"/>
      <c r="N47" s="44"/>
      <c r="O47" s="44"/>
      <c r="P47" s="44"/>
      <c r="Q47" s="44"/>
    </row>
    <row r="48" spans="1:24" s="26" customFormat="1" ht="15.75" customHeight="1">
      <c r="D48" s="48"/>
      <c r="E48" s="44"/>
      <c r="F48" s="44"/>
      <c r="G48" s="44"/>
      <c r="H48" s="44"/>
      <c r="I48" s="44"/>
      <c r="J48" s="44"/>
      <c r="K48" s="44"/>
      <c r="L48" s="44"/>
      <c r="M48" s="44"/>
      <c r="N48" s="44"/>
      <c r="O48" s="44"/>
      <c r="P48" s="44"/>
      <c r="Q48" s="44"/>
    </row>
    <row r="49" spans="4:17" s="26" customFormat="1" ht="15.75" customHeight="1">
      <c r="D49" s="48"/>
      <c r="E49" s="44"/>
      <c r="F49" s="44"/>
      <c r="G49" s="44"/>
      <c r="H49" s="44"/>
      <c r="I49" s="44"/>
      <c r="J49" s="44"/>
      <c r="K49" s="44"/>
      <c r="L49" s="44"/>
      <c r="M49" s="44"/>
      <c r="N49" s="44"/>
      <c r="O49" s="44"/>
      <c r="P49" s="44"/>
      <c r="Q49" s="44"/>
    </row>
    <row r="50" spans="4:17" s="26" customFormat="1" ht="15.75" customHeight="1">
      <c r="D50" s="48"/>
      <c r="E50" s="45"/>
      <c r="F50" s="45"/>
      <c r="G50" s="45"/>
      <c r="H50" s="45"/>
      <c r="I50" s="45"/>
      <c r="J50" s="45"/>
      <c r="K50" s="45"/>
      <c r="L50" s="45"/>
      <c r="M50" s="45"/>
      <c r="N50" s="45"/>
      <c r="O50" s="45"/>
      <c r="P50" s="45"/>
      <c r="Q50" s="45"/>
    </row>
    <row r="51" spans="4:17" s="26" customFormat="1" ht="15.75" customHeight="1">
      <c r="D51" s="48"/>
      <c r="E51" s="44"/>
      <c r="F51" s="44"/>
      <c r="G51" s="44"/>
      <c r="H51" s="44"/>
      <c r="I51" s="44"/>
      <c r="J51" s="44"/>
      <c r="K51" s="44"/>
      <c r="L51" s="44"/>
      <c r="M51" s="44"/>
      <c r="N51" s="44"/>
      <c r="O51" s="44"/>
      <c r="P51" s="44"/>
      <c r="Q51" s="44"/>
    </row>
    <row r="52" spans="4:17" s="26" customFormat="1" ht="15.75" customHeight="1">
      <c r="D52" s="48"/>
      <c r="E52" s="44"/>
      <c r="F52" s="44"/>
      <c r="G52" s="44"/>
      <c r="H52" s="44"/>
      <c r="I52" s="44"/>
      <c r="J52" s="44"/>
      <c r="K52" s="44"/>
      <c r="L52" s="44"/>
      <c r="M52" s="44"/>
      <c r="N52" s="44"/>
      <c r="O52" s="44"/>
      <c r="P52" s="44"/>
      <c r="Q52" s="44"/>
    </row>
    <row r="53" spans="4:17" s="26" customFormat="1" ht="15.75" customHeight="1">
      <c r="D53" s="48"/>
      <c r="E53" s="44"/>
      <c r="F53" s="44"/>
      <c r="G53" s="44"/>
      <c r="H53" s="44"/>
      <c r="I53" s="44"/>
      <c r="J53" s="44"/>
      <c r="K53" s="44"/>
      <c r="L53" s="44"/>
      <c r="M53" s="44"/>
      <c r="N53" s="44"/>
      <c r="O53" s="44"/>
      <c r="P53" s="44"/>
      <c r="Q53" s="44"/>
    </row>
    <row r="54" spans="4:17" s="26" customFormat="1" ht="16.5" customHeight="1">
      <c r="D54" s="48"/>
      <c r="E54" s="44"/>
      <c r="F54" s="44"/>
      <c r="G54" s="44"/>
      <c r="H54" s="44"/>
      <c r="I54" s="44"/>
      <c r="J54" s="44"/>
      <c r="K54" s="44"/>
      <c r="L54" s="44"/>
      <c r="M54" s="44"/>
      <c r="N54" s="44"/>
      <c r="O54" s="44"/>
      <c r="P54" s="44"/>
      <c r="Q54" s="44"/>
    </row>
    <row r="55" spans="4:17" ht="16.5" customHeight="1">
      <c r="D55" s="48"/>
      <c r="E55" s="46"/>
      <c r="F55" s="46"/>
      <c r="G55" s="46"/>
      <c r="H55" s="46"/>
      <c r="I55" s="46"/>
      <c r="J55" s="46"/>
      <c r="K55" s="46"/>
      <c r="L55" s="46"/>
      <c r="M55" s="46"/>
      <c r="N55" s="46"/>
      <c r="O55" s="46"/>
      <c r="P55" s="46"/>
      <c r="Q55" s="46"/>
    </row>
    <row r="56" spans="4:17" ht="16.5" customHeight="1">
      <c r="D56" s="48"/>
      <c r="E56" s="44"/>
      <c r="F56" s="44"/>
      <c r="G56" s="44"/>
      <c r="H56" s="44"/>
      <c r="I56" s="44"/>
      <c r="J56" s="44"/>
      <c r="K56" s="44"/>
      <c r="L56" s="44"/>
      <c r="M56" s="44"/>
      <c r="N56" s="44"/>
      <c r="O56" s="44"/>
      <c r="P56" s="44"/>
      <c r="Q56" s="44"/>
    </row>
    <row r="57" spans="4:17" ht="15.75">
      <c r="D57" s="39"/>
      <c r="E57" s="44"/>
      <c r="F57" s="44"/>
      <c r="G57" s="44"/>
      <c r="H57" s="44"/>
      <c r="I57" s="44"/>
      <c r="J57" s="44"/>
      <c r="K57" s="44"/>
      <c r="L57" s="44"/>
      <c r="M57" s="44"/>
      <c r="N57" s="44"/>
      <c r="O57" s="44"/>
      <c r="P57" s="44"/>
      <c r="Q57" s="44"/>
    </row>
    <row r="58" spans="4:17" ht="15.75">
      <c r="D58" s="39"/>
      <c r="E58" s="44"/>
      <c r="F58" s="44"/>
      <c r="G58" s="44"/>
      <c r="H58" s="44"/>
      <c r="I58" s="44"/>
      <c r="J58" s="44"/>
      <c r="K58" s="44"/>
      <c r="L58" s="44"/>
      <c r="M58" s="44"/>
      <c r="N58" s="44"/>
      <c r="O58" s="44"/>
      <c r="P58" s="44"/>
      <c r="Q58" s="44"/>
    </row>
  </sheetData>
  <mergeCells count="13">
    <mergeCell ref="E42:I42"/>
    <mergeCell ref="D1:N2"/>
    <mergeCell ref="I22:I24"/>
    <mergeCell ref="D21:F21"/>
    <mergeCell ref="E41:I41"/>
    <mergeCell ref="F22:F24"/>
    <mergeCell ref="D36:E36"/>
    <mergeCell ref="D22:D24"/>
    <mergeCell ref="E22:E24"/>
    <mergeCell ref="G22:G24"/>
    <mergeCell ref="H22:H24"/>
    <mergeCell ref="J22:J24"/>
    <mergeCell ref="K22:K24"/>
  </mergeCells>
  <phoneticPr fontId="3" type="noConversion"/>
  <dataValidations count="4">
    <dataValidation type="decimal" allowBlank="1" showInputMessage="1" showErrorMessage="1" errorTitle="Input Error" error="Please enter a numeric value between --99999999999999900 and 99999999999999900" sqref="I27" xr:uid="{00000000-0002-0000-0500-000000000000}">
      <formula1>-99999999999999900</formula1>
      <formula2>99999999999999900</formula2>
    </dataValidation>
    <dataValidation type="decimal" allowBlank="1" showInputMessage="1" showErrorMessage="1" errorTitle="Input Error" error="Please enter a numeric value between 0 and 99999999999999999" sqref="I36" xr:uid="{00000000-0002-0000-0500-000001000000}">
      <formula1>0</formula1>
      <formula2>99999999999999900</formula2>
    </dataValidation>
    <dataValidation type="decimal" allowBlank="1" showInputMessage="1" showErrorMessage="1" errorTitle="Input Error" error="Please enter a numeric value between 0 and 99999999999999999." sqref="G27:H27" xr:uid="{00000000-0002-0000-0500-000002000000}">
      <formula1>0</formula1>
      <formula2>99999999999990</formula2>
    </dataValidation>
    <dataValidation type="list" allowBlank="1" showInputMessage="1" showErrorMessage="1" errorTitle="Input Error" error="Please enter a valid value from dropdown" sqref="J27:K27" xr:uid="{00000000-0002-0000-0500-000003000000}">
      <formula1>"YES,NO"</formula1>
    </dataValidation>
  </dataValidation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G16"/>
  <sheetViews>
    <sheetView showGridLines="0" topLeftCell="D1" workbookViewId="0">
      <selection activeCell="D10" sqref="D10"/>
    </sheetView>
  </sheetViews>
  <sheetFormatPr defaultRowHeight="15"/>
  <cols>
    <col min="1" max="3" width="9.140625" hidden="1" customWidth="1"/>
    <col min="4" max="4" width="31.42578125" customWidth="1"/>
    <col min="5" max="5" width="29.5703125" customWidth="1"/>
  </cols>
  <sheetData>
    <row r="1" spans="1:7" ht="30" customHeight="1">
      <c r="A1" s="12" t="s">
        <v>552</v>
      </c>
      <c r="D1" s="137" t="s">
        <v>560</v>
      </c>
      <c r="E1" s="137"/>
    </row>
    <row r="2" spans="1:7" ht="30" customHeight="1">
      <c r="D2" s="137"/>
      <c r="E2" s="137"/>
    </row>
    <row r="4" spans="1:7" hidden="1"/>
    <row r="5" spans="1:7" hidden="1">
      <c r="A5" s="32"/>
      <c r="B5" s="32"/>
      <c r="C5" s="32" t="s">
        <v>553</v>
      </c>
      <c r="D5" s="32"/>
      <c r="E5" s="32"/>
      <c r="F5" s="32"/>
      <c r="G5" s="32"/>
    </row>
    <row r="6" spans="1:7" hidden="1">
      <c r="A6" s="32"/>
      <c r="B6" s="32"/>
      <c r="C6" s="32"/>
      <c r="D6" s="32"/>
      <c r="E6" s="32"/>
      <c r="F6" s="32"/>
      <c r="G6" s="32"/>
    </row>
    <row r="7" spans="1:7" hidden="1">
      <c r="A7" s="32"/>
      <c r="B7" s="32"/>
      <c r="C7" s="32"/>
      <c r="D7" s="32"/>
      <c r="E7" s="32"/>
      <c r="F7" s="32"/>
      <c r="G7" s="32"/>
    </row>
    <row r="8" spans="1:7" hidden="1">
      <c r="A8" s="32"/>
      <c r="B8" s="32"/>
      <c r="C8" s="32" t="s">
        <v>361</v>
      </c>
      <c r="D8" s="32" t="s">
        <v>384</v>
      </c>
      <c r="E8" s="32"/>
      <c r="F8" s="32" t="s">
        <v>360</v>
      </c>
      <c r="G8" s="32" t="s">
        <v>362</v>
      </c>
    </row>
    <row r="9" spans="1:7">
      <c r="A9" s="32"/>
      <c r="B9" s="32"/>
      <c r="C9" s="32" t="s">
        <v>360</v>
      </c>
      <c r="G9" s="32"/>
    </row>
    <row r="10" spans="1:7">
      <c r="A10" s="32" t="s">
        <v>558</v>
      </c>
      <c r="B10" s="32"/>
      <c r="C10" s="32"/>
      <c r="D10" s="13" t="s">
        <v>554</v>
      </c>
      <c r="E10" s="64"/>
      <c r="G10" s="32"/>
    </row>
    <row r="11" spans="1:7">
      <c r="A11" s="32" t="s">
        <v>566</v>
      </c>
      <c r="B11" s="32"/>
      <c r="C11" s="32"/>
      <c r="D11" s="13" t="s">
        <v>565</v>
      </c>
      <c r="E11" s="64"/>
      <c r="G11" s="32"/>
    </row>
    <row r="12" spans="1:7">
      <c r="A12" s="32" t="s">
        <v>571</v>
      </c>
      <c r="B12" s="32"/>
      <c r="C12" s="32"/>
      <c r="D12" s="13" t="s">
        <v>555</v>
      </c>
      <c r="E12" s="80"/>
      <c r="G12" s="32"/>
    </row>
    <row r="13" spans="1:7">
      <c r="A13" s="32" t="s">
        <v>572</v>
      </c>
      <c r="B13" s="32"/>
      <c r="C13" s="32"/>
      <c r="D13" s="13" t="s">
        <v>556</v>
      </c>
      <c r="E13" s="80"/>
      <c r="G13" s="32"/>
    </row>
    <row r="14" spans="1:7">
      <c r="A14" s="32" t="s">
        <v>559</v>
      </c>
      <c r="B14" s="32"/>
      <c r="C14" s="32"/>
      <c r="D14" s="60" t="s">
        <v>557</v>
      </c>
      <c r="E14" s="64"/>
      <c r="G14" s="32"/>
    </row>
    <row r="15" spans="1:7">
      <c r="A15" s="32"/>
      <c r="B15" s="32"/>
      <c r="C15" s="32" t="s">
        <v>360</v>
      </c>
      <c r="G15" s="32"/>
    </row>
    <row r="16" spans="1:7">
      <c r="A16" s="32"/>
      <c r="B16" s="32"/>
      <c r="C16" s="32" t="s">
        <v>363</v>
      </c>
      <c r="D16" s="32"/>
      <c r="E16" s="32"/>
      <c r="F16" s="32"/>
      <c r="G16" s="32" t="s">
        <v>364</v>
      </c>
    </row>
  </sheetData>
  <mergeCells count="1">
    <mergeCell ref="D1:E2"/>
  </mergeCells>
  <phoneticPr fontId="3" type="noConversion"/>
  <dataValidations count="1">
    <dataValidation type="whole" allowBlank="1" showInputMessage="1" showErrorMessage="1" errorTitle="Input Error" error="Please enter ten digit number between 1000000000 and 9999999999." sqref="E12:E13" xr:uid="{00000000-0002-0000-0700-000000000000}">
      <formula1>1000000000</formula1>
      <formula2>9999999999</formula2>
    </dataValidation>
  </dataValidation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
  <sheetViews>
    <sheetView workbookViewId="0"/>
  </sheetViews>
  <sheetFormatPr defaultColWidth="9.140625" defaultRowHeight="15"/>
  <cols>
    <col min="1" max="16384" width="9.140625" style="1"/>
  </cols>
  <sheetData/>
  <sheetProtection selectLockedCells="1"/>
  <dataConsolidate/>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
  <sheetViews>
    <sheetView workbookViewId="0"/>
  </sheetViews>
  <sheetFormatPr defaultColWidth="9.140625" defaultRowHeight="15"/>
  <cols>
    <col min="1" max="16384" width="9.140625" style="1"/>
  </cols>
  <sheetData/>
  <sheetProtection selectLockedCells="1"/>
  <phoneticPr fontId="3" type="noConversion"/>
  <pageMargins left="0.7" right="0.7" top="0.75" bottom="0.75" header="0.3" footer="0.3"/>
</worksheet>
</file>

<file path=docMetadata/LabelInfo.xml><?xml version="1.0" encoding="utf-8"?>
<clbl:labelList xmlns:clbl="http://schemas.microsoft.com/office/2020/mipLabelMetadata">
  <clbl:label id="{ade22d3f-b5bb-4fa4-b79c-3b7263598f65}" enabled="0" method="" siteId="{ade22d3f-b5bb-4fa4-b79c-3b7263598f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StartUp</vt:lpstr>
      <vt:lpstr>General Information</vt:lpstr>
      <vt:lpstr>Sec-1 Exp_LargeBorr</vt:lpstr>
      <vt:lpstr>Sec-2 WriteOff</vt:lpstr>
      <vt:lpstr>Sec-3_CurrAc</vt:lpstr>
      <vt:lpstr>Authorised Signatory</vt:lpstr>
      <vt:lpstr>datasheet_1_13</vt:lpstr>
      <vt:lpstr>datasheet_1_25</vt:lpstr>
      <vt:lpstr>datasheet_1_26</vt:lpstr>
      <vt:lpstr>datasheet_1_38</vt:lpstr>
      <vt:lpstr>datasheet_1_40</vt:lpstr>
      <vt:lpstr>datasheet_1_42</vt:lpstr>
      <vt:lpstr>ScaleList</vt:lpstr>
      <vt:lpstr>UnitList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Surekha Ghadigaonkar</dc:creator>
  <cp:lastModifiedBy>RBIWebsite Support, Aniket</cp:lastModifiedBy>
  <dcterms:created xsi:type="dcterms:W3CDTF">2010-12-09T08:47:06Z</dcterms:created>
  <dcterms:modified xsi:type="dcterms:W3CDTF">2026-08-28T11:32:15Z</dcterms:modified>
</cp:coreProperties>
</file>