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codeName="ThisWorkbook" defaultThemeVersion="124226"/>
  <bookViews>
    <workbookView xWindow="0" yWindow="0" windowWidth="15480" windowHeight="8895" tabRatio="927" firstSheet="5" activeTab="8"/>
  </bookViews>
  <sheets>
    <sheet name="MainSheet" sheetId="1" state="veryHidden" r:id="rId1"/>
    <sheet name="StartUp" sheetId="2" state="veryHidden" r:id="rId2"/>
    <sheet name="Data" sheetId="3" state="veryHidden" r:id="rId3"/>
    <sheet name="+FootnoteTexts" sheetId="36" state="veryHidden" r:id="rId4"/>
    <sheet name="+Elements" sheetId="37" state="veryHidden" r:id="rId5"/>
    <sheet name="Navigation" sheetId="67" r:id="rId6"/>
    <sheet name="General Information" sheetId="60" r:id="rId7"/>
    <sheet name="Security Arrangements" sheetId="61" r:id="rId8"/>
    <sheet name="Signatories" sheetId="65" r:id="rId9"/>
    <sheet name="+Lineitems" sheetId="39" state="veryHidden" r:id="rId10"/>
  </sheets>
  <externalReferences>
    <externalReference r:id="rId11"/>
  </externalReference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F14_0_19082014" localSheetId="8">Signatories!$F$16</definedName>
    <definedName name="fn_F15_1_19082014" localSheetId="8">Signatories!$F$17</definedName>
    <definedName name="fn_F16_2_19082014" localSheetId="8">Signatories!$F$18</definedName>
    <definedName name="fn_F17_3_19082014" localSheetId="8">Signatories!$F$19</definedName>
    <definedName name="fn_F19_4_19082014" localSheetId="8">Signatories!$F$21</definedName>
    <definedName name="fn_F19_8_20082014" localSheetId="8">Signatories!$F$20</definedName>
    <definedName name="fn_F21_5_19082014" localSheetId="8">Signatories!$F$23</definedName>
    <definedName name="fn_F21_7_19082014" localSheetId="8">Signatories!$F$23</definedName>
    <definedName name="fn_F21_9_20082014" localSheetId="8">Signatories!$F$22</definedName>
    <definedName name="fn_F22_6_19082014" localSheetId="8">Signatories!$F$24</definedName>
    <definedName name="ScaleList" localSheetId="8">[1]StartUp!$L$1:$L$5</definedName>
    <definedName name="ScaleList">StartUp!$L$1:$L$5</definedName>
    <definedName name="UnitList" localSheetId="8">[1]StartUp!$K$1:$K$171</definedName>
    <definedName name="UnitList">StartUp!$K$1:$K$171</definedName>
  </definedNames>
  <calcPr calcId="125725"/>
</workbook>
</file>

<file path=xl/calcChain.xml><?xml version="1.0" encoding="utf-8"?>
<calcChain xmlns="http://schemas.openxmlformats.org/spreadsheetml/2006/main">
  <c r="E16" i="60"/>
  <c r="E17"/>
  <c r="G14" i="2"/>
  <c r="G15" s="1"/>
  <c r="G13"/>
  <c r="G12"/>
  <c r="D12"/>
  <c r="D8"/>
  <c r="D9"/>
</calcChain>
</file>

<file path=xl/comments1.xml><?xml version="1.0" encoding="utf-8"?>
<comments xmlns="http://schemas.openxmlformats.org/spreadsheetml/2006/main">
  <authors>
    <author>ntripathi</author>
  </authors>
  <commentList>
    <comment ref="E17" authorId="0">
      <text>
        <r>
          <rPr>
            <b/>
            <sz val="9"/>
            <color indexed="81"/>
            <rFont val="Tahoma"/>
            <charset val="1"/>
          </rPr>
          <t xml:space="preserve">[Date Format: dd/MM/yyyy]Please double click to show the popup
</t>
        </r>
      </text>
    </comment>
    <comment ref="E18" authorId="0">
      <text>
        <r>
          <rPr>
            <b/>
            <sz val="9"/>
            <color indexed="81"/>
            <rFont val="Tahoma"/>
            <charset val="1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ntripathi</author>
  </authors>
  <commentList>
    <comment ref="E17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25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27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29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30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31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33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35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E36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>
  <authors>
    <author>ntripathi</author>
  </authors>
  <commentList>
    <comment ref="F17" author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F20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[Primary: Office telephone number of person countersigned]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F21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[Primary: Residence telephone number of person countersigned]
</t>
        </r>
      </text>
    </comment>
    <comment ref="E22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</t>
        </r>
      </text>
    </comment>
    <comment ref="F22" authorId="0">
      <text>
        <r>
          <rPr>
            <b/>
            <sz val="9"/>
            <color indexed="81"/>
            <rFont val="Tahoma"/>
            <charset val="1"/>
          </rPr>
          <t xml:space="preserve">[Unit: PURE]
[Scale: Actuals]
[Primary: Fax number of person countersigned]
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<sst xmlns="http://schemas.openxmlformats.org/spreadsheetml/2006/main" count="937" uniqueCount="570">
  <si>
    <t>in-rbi-rep.xsd#in-rbi-rep_CreditEventPaymentsOnCDSTransactionDuringTheQuarter</t>
  </si>
  <si>
    <t>Credit event payments on CDS transaction</t>
  </si>
  <si>
    <t>fn_F94_29_13082012</t>
  </si>
  <si>
    <t>fn_G94_30_13082012</t>
  </si>
  <si>
    <t>in-rbi-rep.xsd#in-rbi-rep_CreditEventPaymentsOnCDSTransactionAtTheEndOfQuarter</t>
  </si>
  <si>
    <t>fn_H94_31_13082012</t>
  </si>
  <si>
    <t>fn_E95_32_13082012</t>
  </si>
  <si>
    <t>in-rbi-rep.xsd#in-rbi-rep_CreditEventPaymentsPaidOnCDSTransactionDuringTheQuarter</t>
  </si>
  <si>
    <t>Paid</t>
  </si>
  <si>
    <t>fn_F95_33_13082012</t>
  </si>
  <si>
    <t>fn_G95_34_13082012</t>
  </si>
  <si>
    <t>in-rbi-rep.xsd#in-rbi-rep_CreditEventPaymentsPaidOnCDSTransactionAtTheEndOfQuarter</t>
  </si>
  <si>
    <t>fn_H95_35_13082012</t>
  </si>
  <si>
    <t>fn_E96_36_13082012</t>
  </si>
  <si>
    <t>in-rbi-rep.xsd#in-rbi-rep_CreditEventPaymentsRecievedOnCDSTransactionDuringTheQuarter</t>
  </si>
  <si>
    <t>Recieved</t>
  </si>
  <si>
    <t>fn_F96_37_13082012</t>
  </si>
  <si>
    <t>fn_G96_38_13082012</t>
  </si>
  <si>
    <t>in-rbi-rep.xsd#in-rbi-rep_CreditEventPaymentsRecievedOnCDSTransactionAtTheEndOfQuarter</t>
  </si>
  <si>
    <t>fn_H96_39_13082012</t>
  </si>
  <si>
    <t>fn_E70_0_13082012</t>
  </si>
  <si>
    <t>Derivatives-Overseas</t>
  </si>
  <si>
    <t>fn_F70_1_13082012</t>
  </si>
  <si>
    <t>fn_E71_2_13082012</t>
  </si>
  <si>
    <t>fn_F71_3_13082012</t>
  </si>
  <si>
    <t>fn_E72_4_13082012</t>
  </si>
  <si>
    <t>fn_F72_5_13082012</t>
  </si>
  <si>
    <t>fn_G70_6_13082012</t>
  </si>
  <si>
    <t>fn_H70_7_13082012</t>
  </si>
  <si>
    <t>fn_G71_8_13082012</t>
  </si>
  <si>
    <t>fn_H71_9_13082012</t>
  </si>
  <si>
    <t>fn_G72_10_13082012</t>
  </si>
  <si>
    <t>fn_H72_11_13082012</t>
  </si>
  <si>
    <t>fn_H96_31_13082012</t>
  </si>
  <si>
    <t>fn_E97_32_13082012</t>
  </si>
  <si>
    <t>fn_F97_33_13082012</t>
  </si>
  <si>
    <t>fn_G97_34_13082012</t>
  </si>
  <si>
    <t>fn_H97_35_13082012</t>
  </si>
  <si>
    <t>fn_E98_36_13082012</t>
  </si>
  <si>
    <t>fn_F98_37_13082012</t>
  </si>
  <si>
    <t>fn_G98_38_13082012</t>
  </si>
  <si>
    <t>fn_H98_39_13082012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</si>
  <si>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</si>
  <si>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</si>
  <si>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</si>
  <si>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</si>
  <si>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</si>
  <si>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</si>
  <si>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</si>
  <si>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</si>
  <si>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</si>
  <si>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</si>
  <si>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</si>
  <si>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</si>
  <si>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</si>
  <si>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</si>
  <si>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</si>
  <si>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</si>
  <si>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</si>
  <si>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</si>
  <si>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</si>
  <si>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</si>
  <si>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</si>
  <si>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</si>
  <si>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</si>
  <si>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</si>
  <si>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</si>
  <si>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</si>
  <si>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</si>
  <si>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</si>
  <si>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</si>
  <si>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</si>
  <si>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</si>
  <si>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</si>
  <si>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</si>
  <si>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</si>
  <si>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</si>
  <si>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</si>
  <si>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</si>
  <si>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</si>
  <si>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</si>
  <si>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</si>
  <si>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</si>
  <si>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</si>
  <si>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</si>
  <si>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</si>
  <si>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</si>
  <si>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</si>
  <si>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</si>
  <si>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</si>
  <si>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</si>
  <si>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</si>
  <si>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</si>
  <si>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</si>
  <si>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</si>
  <si>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</si>
  <si>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</si>
  <si>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</si>
  <si>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</si>
  <si>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</si>
  <si>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</si>
  <si>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</si>
  <si>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</si>
  <si>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</si>
  <si>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</si>
  <si>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</si>
  <si>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</si>
  <si>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</si>
  <si>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</si>
  <si>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</si>
  <si>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</si>
  <si>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</si>
  <si>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</si>
  <si>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</si>
  <si>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</si>
  <si>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</si>
  <si>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</si>
  <si>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</si>
  <si>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</si>
  <si>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</si>
  <si>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</si>
  <si>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</si>
  <si>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</si>
  <si>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</si>
  <si>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</si>
  <si>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</si>
  <si>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</si>
  <si>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</si>
  <si>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</si>
  <si>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</si>
  <si>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</si>
  <si>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</si>
  <si>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</si>
  <si>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</si>
  <si>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</si>
  <si>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</si>
  <si>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</si>
  <si>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</si>
  <si>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</si>
  <si>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</si>
  <si>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</si>
  <si>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</si>
  <si>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</si>
  <si>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</si>
  <si>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</si>
  <si>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</si>
  <si>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</si>
  <si>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</si>
  <si>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</si>
  <si>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</si>
  <si>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</si>
  <si>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</si>
  <si>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</si>
  <si>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</si>
  <si>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</si>
  <si>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</si>
  <si>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</si>
  <si>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</si>
  <si>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</si>
  <si>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</si>
  <si>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</si>
  <si>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</si>
  <si>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</si>
  <si>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</si>
  <si>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</si>
  <si>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</si>
  <si>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</si>
  <si>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</si>
  <si>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</si>
  <si>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</si>
  <si>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</si>
  <si>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</si>
  <si>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</si>
  <si>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</si>
  <si>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</si>
  <si>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</si>
  <si>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</si>
  <si>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</si>
  <si>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</si>
  <si>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</si>
  <si>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</si>
  <si>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</si>
  <si>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</si>
  <si>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</si>
  <si>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</si>
  <si>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</si>
  <si>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</si>
  <si>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</si>
  <si>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</si>
  <si>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</si>
  <si>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</si>
  <si>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</si>
  <si>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</si>
  <si>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</si>
  <si>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</si>
  <si>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</si>
  <si>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</si>
  <si>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</si>
  <si>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</si>
  <si>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</si>
  <si>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</si>
  <si>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</si>
  <si>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</si>
  <si>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</si>
  <si>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</si>
  <si>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</si>
  <si>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</si>
  <si>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</si>
  <si>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</si>
  <si>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</si>
  <si>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</si>
  <si>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</si>
  <si>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</si>
  <si>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</si>
  <si>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</si>
  <si>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</si>
  <si>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</si>
  <si>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</si>
  <si>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</si>
  <si>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</si>
  <si>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</si>
  <si>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</si>
  <si>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</si>
  <si>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</si>
  <si>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</si>
  <si>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</si>
  <si>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</si>
  <si>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</si>
  <si>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</si>
  <si>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</si>
  <si>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</si>
  <si>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</si>
  <si>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</si>
  <si>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</si>
  <si>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</si>
  <si>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</si>
  <si>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</si>
  <si>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</si>
  <si>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</si>
  <si>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</si>
  <si>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</si>
  <si>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</si>
  <si>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</si>
  <si>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</si>
  <si>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</si>
  <si>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</si>
  <si>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</si>
  <si>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</si>
  <si>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</si>
  <si>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</si>
  <si>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</si>
  <si>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</si>
  <si>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</si>
  <si>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General Information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</si>
  <si>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</si>
  <si>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</si>
  <si>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</si>
  <si>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</si>
  <si>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</si>
  <si>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</si>
  <si>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</si>
  <si>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</si>
  <si>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</si>
  <si>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</si>
  <si>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</si>
  <si>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</si>
  <si>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</si>
  <si>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</si>
  <si>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</si>
  <si>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</si>
  <si>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</si>
  <si>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</si>
  <si>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</si>
  <si>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</si>
  <si>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</si>
  <si>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</si>
  <si>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</si>
  <si>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</si>
  <si>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</si>
  <si>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</si>
  <si>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</si>
  <si>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</si>
  <si>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</si>
  <si>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</si>
  <si>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</si>
  <si>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</si>
  <si>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</si>
  <si>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</si>
  <si>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</si>
  <si>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</si>
  <si>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</si>
  <si>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</si>
  <si>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</si>
  <si>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</si>
  <si>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</si>
  <si>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</si>
  <si>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</si>
  <si>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</si>
  <si>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</si>
  <si>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</si>
  <si>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</si>
  <si>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</si>
  <si>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</si>
  <si>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</si>
  <si>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</si>
  <si>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</si>
  <si>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</si>
  <si>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</si>
  <si>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</si>
  <si>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</si>
  <si>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</si>
  <si>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</si>
  <si>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</si>
  <si>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</si>
  <si>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</si>
  <si>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</si>
  <si>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</si>
  <si>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</si>
  <si>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</si>
  <si>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</si>
  <si>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</si>
  <si>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</si>
  <si>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</si>
  <si>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</si>
  <si>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</si>
  <si>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</si>
  <si>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</si>
  <si>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</si>
  <si>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</si>
  <si>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</si>
  <si>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</si>
  <si>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</si>
  <si>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</si>
  <si>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</si>
  <si>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</si>
  <si>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</si>
  <si>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</si>
  <si>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</si>
  <si>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</si>
  <si>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</si>
  <si>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</si>
  <si>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</si>
  <si>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</si>
  <si>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</si>
  <si>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</si>
  <si>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</si>
  <si>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</si>
  <si>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</si>
  <si>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</si>
  <si>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</si>
  <si>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</si>
  <si>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</si>
  <si>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</si>
  <si>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</si>
  <si>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</si>
  <si>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</si>
  <si>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</si>
  <si>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</si>
  <si>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</si>
  <si>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</si>
  <si>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</si>
  <si>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</si>
  <si>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</si>
  <si>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</si>
  <si>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</si>
  <si>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</si>
  <si>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</si>
  <si>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</si>
  <si>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</si>
  <si>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</si>
  <si>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</si>
  <si>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</si>
  <si>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</si>
  <si>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</si>
  <si>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</si>
  <si>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</si>
  <si>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</si>
  <si>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</si>
  <si>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</si>
  <si>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</si>
  <si>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</si>
  <si>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</si>
  <si>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</si>
  <si>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</si>
  <si>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</si>
  <si>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</si>
  <si>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</si>
  <si>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</si>
  <si>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</si>
  <si>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</si>
  <si>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</si>
  <si>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</si>
  <si>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</si>
  <si>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</si>
  <si>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</si>
  <si>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</si>
  <si>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</si>
  <si>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</si>
  <si>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</si>
  <si>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</si>
  <si>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#TABLE#</t>
  </si>
  <si>
    <t>#LAYOUTSCSR#</t>
  </si>
  <si>
    <t>#LAYOUTECSR#</t>
  </si>
  <si>
    <t>#LAYOUTSCER#</t>
  </si>
  <si>
    <t>#LAYOUTECER#</t>
  </si>
  <si>
    <t>#CustPlc#</t>
  </si>
  <si>
    <t>Lakhs</t>
  </si>
  <si>
    <t>Bank Working Code</t>
  </si>
  <si>
    <t>Bank Name</t>
  </si>
  <si>
    <t>Report Status</t>
  </si>
  <si>
    <t>Do Version Check</t>
  </si>
  <si>
    <t>Seed year</t>
  </si>
  <si>
    <t>IsRevised</t>
  </si>
  <si>
    <t>fn_G70_0_13082012</t>
  </si>
  <si>
    <t>Derivatives-Dom</t>
  </si>
  <si>
    <t>in-rbi-rep.xsd#in-rbi-rep_NumberOfCDSTransactionsAtTheEndOfQuarter</t>
  </si>
  <si>
    <t>http://www.xbrl.org/2003/role/terseLabel</t>
  </si>
  <si>
    <t>No. of  transactions</t>
  </si>
  <si>
    <t>fn_H70_1_13082012</t>
  </si>
  <si>
    <t>fn_G71_2_13082012</t>
  </si>
  <si>
    <t>fn_H71_3_13082012</t>
  </si>
  <si>
    <t>fn_G72_4_13082012</t>
  </si>
  <si>
    <t>fn_H72_5_13082012</t>
  </si>
  <si>
    <t>fn_E70_6_13082012</t>
  </si>
  <si>
    <t>in-rbi-rep.xsd#in-rbi-rep_NumberOfCDSTransactions</t>
  </si>
  <si>
    <t xml:space="preserve">No.of transactions </t>
  </si>
  <si>
    <t>fn_F70_7_13082012</t>
  </si>
  <si>
    <t>fn_E71_8_13082012</t>
  </si>
  <si>
    <t>fn_F71_9_13082012</t>
  </si>
  <si>
    <t>fn_E72_10_13082012</t>
  </si>
  <si>
    <t>fn_F72_11_13082012</t>
  </si>
  <si>
    <t>fn_E73_12_13082012</t>
  </si>
  <si>
    <t>in-rbi-rep.xsd#in-rbi-rep_AmountOfProtectionBoughtSoldForCDSTransaction</t>
  </si>
  <si>
    <t>Amount of protection bought/sold</t>
  </si>
  <si>
    <t>fn_F73_13_13082012</t>
  </si>
  <si>
    <t>fn_E74_14_13082012</t>
  </si>
  <si>
    <t>fn_F74_15_13082012</t>
  </si>
  <si>
    <t>fn_E75_16_13082012</t>
  </si>
  <si>
    <t>fn_F75_17_13082012</t>
  </si>
  <si>
    <t>fn_G73_18_13082012</t>
  </si>
  <si>
    <t>in-rbi-rep.xsd#in-rbi-rep_AmountOfProtectionBoughtSoldForCDSTransactionAtTheEndOfQuarter</t>
  </si>
  <si>
    <t xml:space="preserve">Amount of protection bought/sold </t>
  </si>
  <si>
    <t>fn_H73_19_13082012</t>
  </si>
  <si>
    <t>fn_G74_20_13082012</t>
  </si>
  <si>
    <t>fn_H74_21_13082012</t>
  </si>
  <si>
    <t>fn_G75_22_13082012</t>
  </si>
  <si>
    <t>fn_H75_23_13082012</t>
  </si>
  <si>
    <t>fn_E93_24_13082012</t>
  </si>
  <si>
    <t>in-rbi-rep.xsd#in-rbi-rep_PremiumPaidRecievedOnCDSTransactionDuringTheQuarter</t>
  </si>
  <si>
    <t xml:space="preserve">Premium paid/received </t>
  </si>
  <si>
    <t>fn_F93_25_13082012</t>
  </si>
  <si>
    <t>fn_G93_26_13082012</t>
  </si>
  <si>
    <t>in-rbi-rep.xsd#in-rbi-rep_PremiumPaidRecievedOnCDSTransactionAtTheEndOfQuarter</t>
  </si>
  <si>
    <t>fn_H93_27_13082012</t>
  </si>
  <si>
    <t>fn_E94_28_13082012</t>
  </si>
  <si>
    <t>For the quarter ended</t>
  </si>
  <si>
    <t>in-rbi-rep.xsd#in-rbi-rep_NameOfReportingInstitution</t>
  </si>
  <si>
    <t>in-rbi-rep.xsd#in-rbi-rep_DateOfQuarterEnded</t>
  </si>
  <si>
    <t>in-rbi-rep.xsd#in-rbi-rep_SignatureOfPersonCountersigned</t>
  </si>
  <si>
    <t>in-rbi-rep.xsd#in-rbi-rep_NameOfPersonCountersigned</t>
  </si>
  <si>
    <t>in-rbi-rep.xsd#in-rbi-rep_DesignationOfPersonCountersigned</t>
  </si>
  <si>
    <t>in-rbi-rep.xsd#in-rbi-rep_FaxNumberOfPersonCountersigned</t>
  </si>
  <si>
    <t>in-rbi-rep.xsd#in-rbi-rep_PlaceOfSigningByPersonCountersigned</t>
  </si>
  <si>
    <t>in-rbi-rep.xsd#in-rbi-rep_DateOfSigningByPersonCountersigned</t>
  </si>
  <si>
    <t>in-rbi-rep.xsd#in-rbi-rep_EMailIDOfPersonCountersigned</t>
  </si>
  <si>
    <t>in-rbi-rep.xsd#in-rbi-rep_OfficeTelephoneNumberOfPersonCountersigned</t>
  </si>
  <si>
    <t>Signatories</t>
  </si>
  <si>
    <t>Quarterly</t>
  </si>
  <si>
    <t>fn_F14_0_19082014</t>
  </si>
  <si>
    <t>http://www.xbrl.org/2003/role/label</t>
  </si>
  <si>
    <t>Signature of person countersigned</t>
  </si>
  <si>
    <t>fn_F15_1_19082014</t>
  </si>
  <si>
    <t>Name of person countersigned</t>
  </si>
  <si>
    <t>fn_F16_2_19082014</t>
  </si>
  <si>
    <t>Designation of person countersigned</t>
  </si>
  <si>
    <t>fn_F17_3_19082014</t>
  </si>
  <si>
    <t>E mail ID of person countersigned</t>
  </si>
  <si>
    <t>fn_F19_4_19082014</t>
  </si>
  <si>
    <t>Office telephone number of person countersigned</t>
  </si>
  <si>
    <t>fn_F21_5_19082014</t>
  </si>
  <si>
    <t>Place of signing by person countersigned</t>
  </si>
  <si>
    <t>fn_F22_6_19082014</t>
  </si>
  <si>
    <t>Date of signing by person countersigned</t>
  </si>
  <si>
    <t>fn_F21_7_19082014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</si>
  <si>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</si>
  <si>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</si>
  <si>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</si>
  <si>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</si>
  <si>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</si>
  <si>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</si>
  <si>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</si>
  <si>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 xml:space="preserve">   To Add Footnote, Right Click the Cell</t>
  </si>
  <si>
    <t>fn_F19_8_20082014</t>
  </si>
  <si>
    <t>in-rbi-rep.xsd#in-rbi-rep_ResidenceTelephoneNumberOfPersonCountersigned</t>
  </si>
  <si>
    <t>Residence telephone number of person countersigned</t>
  </si>
  <si>
    <t>fn_F21_9_20082014</t>
  </si>
  <si>
    <t>Fax number of person countersigned</t>
  </si>
  <si>
    <t>Reporting Type</t>
  </si>
  <si>
    <t>03025225-6aef-4f48-82da-cf0062380407:~:Lytgeninfo:~:NotMandatory:~:True:~::~:</t>
  </si>
  <si>
    <t>Reporting Institution</t>
  </si>
  <si>
    <t>8dde1b35-3d63-4229-9454-cceb5152de18:~:LytSecarr:~:NotMandatory:~:True:~::~:</t>
  </si>
  <si>
    <t>Particulars</t>
  </si>
  <si>
    <t>Number</t>
  </si>
  <si>
    <t>Total number of branches including extension counters</t>
  </si>
  <si>
    <t>1. Number of branches considered vulnerable</t>
  </si>
  <si>
    <t>a. High risk</t>
  </si>
  <si>
    <t>b. Normal risk</t>
  </si>
  <si>
    <t>Total number of vulnerable branches</t>
  </si>
  <si>
    <t>2. Number of branches provided with</t>
  </si>
  <si>
    <t>a. Armed guards</t>
  </si>
  <si>
    <t>b. Unarmed guards</t>
  </si>
  <si>
    <t>3. Number of branches in which alarm system has been provided (alarm &amp; bell)</t>
  </si>
  <si>
    <t>4. Number of branches in which other security measures have been provided with</t>
  </si>
  <si>
    <t>a. Collapsible doors and shutters at the main entrance</t>
  </si>
  <si>
    <t>b. Night latches/auto lock to cashier's cabins</t>
  </si>
  <si>
    <t>c. Grill gates to strong rooms</t>
  </si>
  <si>
    <t>d. Cash vans for remittance of cash</t>
  </si>
  <si>
    <t>e. Armoured cash vans</t>
  </si>
  <si>
    <t>f. Closed circuit TVs</t>
  </si>
  <si>
    <t>g. Time lock devices</t>
  </si>
  <si>
    <t>5. Currency chests</t>
  </si>
  <si>
    <t>a. Police/armed guards provided.</t>
  </si>
  <si>
    <t>b. Currency chests provided with Hot line telephone</t>
  </si>
  <si>
    <t>in-rbi-rep.xsd#in-rbi-rep_TotalNumberOfBranchesIncludingExtensionCounters</t>
  </si>
  <si>
    <t>in-rbi-rep.xsd#in-rbi-rep_HighRiskVulnerabilityBranches</t>
  </si>
  <si>
    <t>in-rbi-rep.xsd#in-rbi-rep_NormalRiskVulnerabilityBranches</t>
  </si>
  <si>
    <t>in-rbi-rep.xsd#in-rbi-rep_TotalNumberOfVulnerableBranches</t>
  </si>
  <si>
    <t>in-rbi-rep.xsd#in-rbi-rep_ArmedGuards</t>
  </si>
  <si>
    <t>in-rbi-rep.xsd#in-rbi-rep_UnArmedGuards</t>
  </si>
  <si>
    <t>in-rbi-rep.xsd#in-rbi-rep_NumberOfBranchesInWhichAlarmSystemHasBeenProvided</t>
  </si>
  <si>
    <t>in-rbi-rep.xsd#in-rbi-rep_CollapsibleDoorsAndShuttersAtTheMainEntrance</t>
  </si>
  <si>
    <t>in-rbi-rep.xsd#in-rbi-rep_NightLatchesAutoLockToCashiersCabins</t>
  </si>
  <si>
    <t>in-rbi-rep.xsd#in-rbi-rep_GrillGatesToStrongRooms</t>
  </si>
  <si>
    <t>in-rbi-rep.xsd#in-rbi-rep_CashVansForRemittanceOfCash</t>
  </si>
  <si>
    <t>in-rbi-rep.xsd#in-rbi-rep_ArmouredCashVans</t>
  </si>
  <si>
    <t>in-rbi-rep.xsd#in-rbi-rep_ClosedCircuitTVs</t>
  </si>
  <si>
    <t>in-rbi-rep.xsd#in-rbi-rep_TimeLockDevices</t>
  </si>
  <si>
    <t>in-rbi-rep.xsd#in-rbi-rep_PoliceArmedGuardsProvided</t>
  </si>
  <si>
    <t>in-rbi-rep.xsd#in-rbi-rep_CurrencyChestsProvidedWithHotLineTelephone</t>
  </si>
  <si>
    <t>Back To Navigation Page</t>
  </si>
  <si>
    <t>Security Arrangements</t>
  </si>
  <si>
    <t>c19ecf50-d57a-47ea-a73c-2b39d7b45396:~:lytsignatr:~:NotMandatory:~:True:~::~:</t>
  </si>
  <si>
    <t>Authorised Reporting Official</t>
  </si>
  <si>
    <t>Countersigned By</t>
  </si>
  <si>
    <t xml:space="preserve">Signature </t>
  </si>
  <si>
    <t>in-rbi-rep.xsd#in-rbi-rep_NameOfAuthorisedReportingOfficial</t>
  </si>
  <si>
    <t>Name</t>
  </si>
  <si>
    <t>in-rbi-rep.xsd#in-rbi-rep_DesignationOfAuthorisedReportingOfficial</t>
  </si>
  <si>
    <t>Designation</t>
  </si>
  <si>
    <t>in-rbi-rep.xsd#in-rbi-rep_EMailIDOfAuthorisedReportingOfficial</t>
  </si>
  <si>
    <t>e-mail ID</t>
  </si>
  <si>
    <t>in-rbi-rep.xsd#in-rbi-rep_OfficeTelephoneNumberOfAuthorisedReportingOfficial</t>
  </si>
  <si>
    <t>in-rbi-rep.xsd#in-rbi-rep_ResidenceTelephoneNumberOfAuthorisedReportingOfficial</t>
  </si>
  <si>
    <t>in-rbi-rep.xsd#in-rbi-rep_FaxNumberOfAuthorisedReportingOfficial</t>
  </si>
  <si>
    <t>Fax No</t>
  </si>
  <si>
    <t>in-rbi-rep.xsd#in-rbi-rep_PlaceOfSigningByAuthorisedReportingOfficial</t>
  </si>
  <si>
    <t>Place</t>
  </si>
  <si>
    <t>in-rbi-rep.xsd#in-rbi-rep_DateOfSigningByAuthorisedReportingOfficial</t>
  </si>
  <si>
    <t>Date</t>
  </si>
  <si>
    <t>Report on Security Arrangements in Public Sector Banks</t>
  </si>
  <si>
    <t>&lt;ProjectConfig&gt;_x000D_
  &lt;add key="PackageName" value="RBI-VMR2" /&gt;_x000D_
  &lt;add key="PackageDescription" value="RBI-VMR2-Template" /&gt;_x000D_
  &lt;add key="PackageAuthor" value="IRIS" /&gt;_x000D_
  &lt;add key="CreatedOn" value="19/08/2014" /&gt;_x000D_
  &lt;add key="PackageVersion" value="V1.0" /&gt;_x000D_
  &lt;add key="SecurityCode" value="3meE/gFr0EsjU77r6hBiRqWUJGgK5GtZCCrkOS9M0dfKiVLdJxsy3pMTkzjahTAUilsLshI+ocBXevL8auGqmg==" /&gt;_x000D_
  &lt;add key="TaxonomyPath" value="\VMR2\in-rbi-VMR2.xsd"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value="V1.0" /&gt;_x000D_
&lt;/ProjectConfig&gt;</t>
  </si>
  <si>
    <t>VMR-II</t>
  </si>
  <si>
    <t>Date of Submission</t>
  </si>
  <si>
    <t>in-rbi-rep.xsd#in-rbi-rep_DateOfSubmission</t>
  </si>
  <si>
    <t>Tel. No. (R) (with STD code)</t>
  </si>
  <si>
    <t>Tel. No. (O) (with STD code)</t>
  </si>
  <si>
    <t>93389c2d-eaab-4644-b7dd-3ad5cdabe13b:~:NotMandatory:~:True:~:False:~::~::~:False:~::~::~:False:~::~::~:</t>
  </si>
  <si>
    <t>cf2b95a8-35e6-4455-9ce6-27a971ed8ec1:~:NotMandatory:~:True:~:False:~::~::~:False:~::~::~:False:~::~::~:</t>
  </si>
  <si>
    <t>e0611871-0944-4559-9432-0eaedd18ab8e:~:NotMandatory:~:True:~:False:~::~::~:False:~::~::~:False:~::~::~:</t>
  </si>
  <si>
    <t>e2b24389-1b0b-48e7-8440-6a3f063f7ba4:~:NotMandatory:~:True:~:False:~::~::~:False:~::~::~:False:~::~::~: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</si>
</sst>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yy;@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 "/>
    </font>
    <font>
      <sz val="10"/>
      <name val="Arial"/>
      <family val="2"/>
    </font>
    <font>
      <sz val="14"/>
      <color indexed="9"/>
      <name val="Calibri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9"/>
      </patternFill>
    </fill>
    <fill>
      <patternFill patternType="lightHorizontal">
        <fgColor indexed="22"/>
        <bgColor indexed="43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/>
    <xf numFmtId="0" fontId="5" fillId="0" borderId="0" xfId="0" applyFont="1"/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3" borderId="0" xfId="0" applyFont="1" applyFill="1" applyBorder="1"/>
    <xf numFmtId="0" fontId="6" fillId="2" borderId="1" xfId="0" applyFont="1" applyFill="1" applyBorder="1" applyAlignment="1" applyProtection="1">
      <alignment horizontal="center" vertical="top" wrapText="1" shrinkToFit="1"/>
    </xf>
    <xf numFmtId="0" fontId="4" fillId="0" borderId="0" xfId="2" applyAlignment="1" applyProtection="1"/>
    <xf numFmtId="0" fontId="1" fillId="2" borderId="1" xfId="0" applyFont="1" applyFill="1" applyBorder="1" applyAlignment="1" applyProtection="1">
      <alignment wrapText="1" shrinkToFit="1"/>
    </xf>
    <xf numFmtId="0" fontId="1" fillId="4" borderId="1" xfId="0" applyNumberFormat="1" applyFont="1" applyFill="1" applyBorder="1" applyAlignment="1" applyProtection="1">
      <alignment horizontal="left" wrapText="1" shrinkToFit="1"/>
    </xf>
    <xf numFmtId="49" fontId="1" fillId="3" borderId="1" xfId="0" applyNumberFormat="1" applyFont="1" applyFill="1" applyBorder="1" applyAlignment="1" applyProtection="1">
      <alignment horizontal="left" wrapText="1" shrinkToFit="1"/>
      <protection locked="0"/>
    </xf>
    <xf numFmtId="49" fontId="1" fillId="5" borderId="1" xfId="0" applyNumberFormat="1" applyFont="1" applyFill="1" applyBorder="1" applyAlignment="1" applyProtection="1">
      <alignment horizontal="left" wrapText="1" shrinkToFit="1"/>
    </xf>
    <xf numFmtId="3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6" fillId="2" borderId="1" xfId="0" applyFont="1" applyFill="1" applyBorder="1" applyAlignment="1" applyProtection="1">
      <alignment horizontal="left" vertical="top" wrapText="1" shrinkToFit="1"/>
    </xf>
    <xf numFmtId="0" fontId="5" fillId="3" borderId="0" xfId="0" applyFont="1" applyFill="1" applyBorder="1" applyAlignment="1">
      <alignment shrinkToFit="1"/>
    </xf>
    <xf numFmtId="0" fontId="5" fillId="3" borderId="0" xfId="0" applyFont="1" applyFill="1" applyBorder="1" applyAlignment="1">
      <alignment horizontal="right" shrinkToFit="1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0" fontId="5" fillId="0" borderId="0" xfId="0" applyFont="1"/>
    <xf numFmtId="0" fontId="4" fillId="0" borderId="0" xfId="2" applyAlignment="1" applyProtection="1"/>
    <xf numFmtId="0" fontId="6" fillId="0" borderId="0" xfId="0" applyFont="1" applyProtection="1"/>
    <xf numFmtId="0" fontId="0" fillId="5" borderId="1" xfId="0" applyFill="1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0" fillId="6" borderId="1" xfId="0" applyFill="1" applyBorder="1" applyProtection="1"/>
    <xf numFmtId="0" fontId="0" fillId="9" borderId="1" xfId="0" applyFill="1" applyBorder="1" applyProtection="1"/>
    <xf numFmtId="0" fontId="5" fillId="0" borderId="0" xfId="0" applyFont="1" applyAlignment="1">
      <alignment shrinkToFit="1"/>
    </xf>
    <xf numFmtId="1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9" fillId="10" borderId="0" xfId="0" applyFont="1" applyFill="1" applyAlignment="1">
      <alignment horizontal="center"/>
    </xf>
  </cellXfs>
  <cellStyles count="8">
    <cellStyle name="Comma 2" xfId="1"/>
    <cellStyle name="Hyperlink" xfId="2" builtinId="8"/>
    <cellStyle name="Hyperlink 2" xfId="3"/>
    <cellStyle name="Normal" xfId="0" builtinId="0"/>
    <cellStyle name="Normal 2" xfId="4"/>
    <cellStyle name="Normal 2 2" xfId="5"/>
    <cellStyle name="Normal 2_Derivatives-Dom" xfId="6"/>
    <cellStyle name="Normal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%20Phishing%20Template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Sheet"/>
      <sheetName val="StartUp"/>
      <sheetName val="Data"/>
      <sheetName val="+FootnoteTexts"/>
      <sheetName val="+Elements"/>
      <sheetName val="Navigation"/>
      <sheetName val="General Information"/>
      <sheetName val="Phishing Attacks"/>
      <sheetName val="Signatories"/>
      <sheetName val="+Lineitems"/>
    </sheetNames>
    <sheetDataSet>
      <sheetData sheetId="0" refreshError="1"/>
      <sheetData sheetId="1">
        <row r="1">
          <cell r="K1" t="str">
            <v>Afghanistan, Afghanis</v>
          </cell>
          <cell r="L1" t="str">
            <v>Actuals</v>
          </cell>
        </row>
        <row r="2">
          <cell r="K2" t="str">
            <v>Albania, Leke</v>
          </cell>
          <cell r="L2" t="str">
            <v>Thousands</v>
          </cell>
        </row>
        <row r="3">
          <cell r="K3" t="str">
            <v>Algeria, Algeria Dinars</v>
          </cell>
          <cell r="L3" t="str">
            <v>Lakhs</v>
          </cell>
        </row>
        <row r="4">
          <cell r="K4" t="str">
            <v>Angola, Kwanza</v>
          </cell>
          <cell r="L4" t="str">
            <v>Millions</v>
          </cell>
        </row>
        <row r="5">
          <cell r="K5" t="str">
            <v>Argentina, Pesos</v>
          </cell>
          <cell r="L5" t="str">
            <v>Billions</v>
          </cell>
        </row>
        <row r="6">
          <cell r="K6" t="str">
            <v>Armenia, Drams</v>
          </cell>
        </row>
        <row r="7">
          <cell r="K7" t="str">
            <v>Aruba, Guilders (also called Florins)</v>
          </cell>
        </row>
        <row r="8">
          <cell r="K8" t="str">
            <v>Australia, Dollars</v>
          </cell>
        </row>
        <row r="9">
          <cell r="K9" t="str">
            <v>Azerbaijan, New Manats</v>
          </cell>
        </row>
        <row r="10">
          <cell r="K10" t="str">
            <v>Bahamas, Dollars</v>
          </cell>
        </row>
        <row r="11">
          <cell r="K11" t="str">
            <v>Bahrain, Dinars</v>
          </cell>
        </row>
        <row r="12">
          <cell r="K12" t="str">
            <v>Bangladesh, Taka</v>
          </cell>
        </row>
        <row r="13">
          <cell r="K13" t="str">
            <v>Barbados, Dollars</v>
          </cell>
        </row>
        <row r="14">
          <cell r="K14" t="str">
            <v>Belarus, Rubles</v>
          </cell>
        </row>
        <row r="15">
          <cell r="K15" t="str">
            <v>Belize, Dollars</v>
          </cell>
        </row>
        <row r="16">
          <cell r="K16" t="str">
            <v>Bermuda, Dollars</v>
          </cell>
        </row>
        <row r="17">
          <cell r="K17" t="str">
            <v>Bhutan, Ngultrum</v>
          </cell>
        </row>
        <row r="18">
          <cell r="K18" t="str">
            <v>Bolivia, Bolivianos</v>
          </cell>
        </row>
        <row r="19">
          <cell r="K19" t="str">
            <v>Bosnia and Herzegovina, Convertible Marka</v>
          </cell>
        </row>
        <row r="20">
          <cell r="K20" t="str">
            <v>Botswana, Pulas</v>
          </cell>
        </row>
        <row r="21">
          <cell r="K21" t="str">
            <v>Brazil, Brazil Real</v>
          </cell>
        </row>
        <row r="22">
          <cell r="K22" t="str">
            <v>Brunei Darussalam, Dollars</v>
          </cell>
        </row>
        <row r="23">
          <cell r="K23" t="str">
            <v>Bulgaria, Leva</v>
          </cell>
        </row>
        <row r="24">
          <cell r="K24" t="str">
            <v>Burundi, Francs</v>
          </cell>
        </row>
        <row r="25">
          <cell r="K25" t="str">
            <v>Cambodia, Riels</v>
          </cell>
        </row>
        <row r="26">
          <cell r="K26" t="str">
            <v>Canada, Dollars</v>
          </cell>
        </row>
        <row r="27">
          <cell r="K27" t="str">
            <v>Cape Verde, Escudos</v>
          </cell>
        </row>
        <row r="28">
          <cell r="K28" t="str">
            <v>Cayman Islands, Dollars</v>
          </cell>
        </row>
        <row r="29">
          <cell r="K29" t="str">
            <v>Chile, Pesos</v>
          </cell>
        </row>
        <row r="30">
          <cell r="K30" t="str">
            <v>China, Yuan Renminbi</v>
          </cell>
        </row>
        <row r="31">
          <cell r="K31" t="str">
            <v>Colombia, Pesos</v>
          </cell>
        </row>
        <row r="32">
          <cell r="K32" t="str">
            <v>Communaute Financiere Africaine BCEAO, Francs</v>
          </cell>
        </row>
        <row r="33">
          <cell r="K33" t="str">
            <v>Communaute Financiere Africaine BEAC, Francs</v>
          </cell>
        </row>
        <row r="34">
          <cell r="K34" t="str">
            <v>Comoros, Francs</v>
          </cell>
        </row>
        <row r="35">
          <cell r="K35" t="str">
            <v>Comptoirs Francais du Pacifique Francs</v>
          </cell>
        </row>
        <row r="36">
          <cell r="K36" t="str">
            <v>Congo/Kinshasa, Congolese Francs</v>
          </cell>
        </row>
        <row r="37">
          <cell r="K37" t="str">
            <v>Costa Rica, Colones</v>
          </cell>
        </row>
        <row r="38">
          <cell r="K38" t="str">
            <v>Croatia, Kuna</v>
          </cell>
        </row>
        <row r="39">
          <cell r="K39" t="str">
            <v>Cuba, Pesos</v>
          </cell>
        </row>
        <row r="40">
          <cell r="K40" t="str">
            <v>Cyprus, Pounds (expires 2008-Jan-31)</v>
          </cell>
        </row>
        <row r="41">
          <cell r="K41" t="str">
            <v>Czech Republic, Koruny</v>
          </cell>
        </row>
        <row r="42">
          <cell r="K42" t="str">
            <v>Denmark, Kroner</v>
          </cell>
        </row>
        <row r="43">
          <cell r="K43" t="str">
            <v>Djibouti, Francs</v>
          </cell>
        </row>
        <row r="44">
          <cell r="K44" t="str">
            <v>Dominican Republic, Pesos</v>
          </cell>
        </row>
        <row r="45">
          <cell r="K45" t="str">
            <v>East Caribbean Dollars</v>
          </cell>
        </row>
        <row r="46">
          <cell r="K46" t="str">
            <v>Egypt, Pounds</v>
          </cell>
        </row>
        <row r="47">
          <cell r="K47" t="str">
            <v>El Salvador, Colones</v>
          </cell>
        </row>
        <row r="48">
          <cell r="K48" t="str">
            <v>Eritrea, Nakfa</v>
          </cell>
        </row>
        <row r="49">
          <cell r="K49" t="str">
            <v>Estonia, Krooni</v>
          </cell>
        </row>
        <row r="50">
          <cell r="K50" t="str">
            <v>Ethiopia, Birr</v>
          </cell>
        </row>
        <row r="51">
          <cell r="K51" t="str">
            <v>Euro Member Countries, Euro</v>
          </cell>
        </row>
        <row r="52">
          <cell r="K52" t="str">
            <v>Falkland Islands (Malvinas), Pounds</v>
          </cell>
        </row>
        <row r="53">
          <cell r="K53" t="str">
            <v>Fiji, Dollars</v>
          </cell>
        </row>
        <row r="54">
          <cell r="K54" t="str">
            <v>Gambia, Dalasi</v>
          </cell>
        </row>
        <row r="55">
          <cell r="K55" t="str">
            <v>Georgia, Lari</v>
          </cell>
        </row>
        <row r="56">
          <cell r="K56" t="str">
            <v>Ghana, Cedis</v>
          </cell>
        </row>
        <row r="57">
          <cell r="K57" t="str">
            <v>Gibraltar, Pounds</v>
          </cell>
        </row>
        <row r="58">
          <cell r="K58" t="str">
            <v>Gold, Ounces</v>
          </cell>
        </row>
        <row r="59">
          <cell r="K59" t="str">
            <v>Guatemala, Quetzales</v>
          </cell>
        </row>
        <row r="60">
          <cell r="K60" t="str">
            <v>Guernsey, Pounds</v>
          </cell>
        </row>
        <row r="61">
          <cell r="K61" t="str">
            <v>Guinea, Francs</v>
          </cell>
        </row>
        <row r="62">
          <cell r="K62" t="str">
            <v>Guyana, Dollars</v>
          </cell>
        </row>
        <row r="63">
          <cell r="K63" t="str">
            <v>Haiti, Gourdes</v>
          </cell>
        </row>
        <row r="64">
          <cell r="K64" t="str">
            <v>Honduras, Lempiras</v>
          </cell>
        </row>
        <row r="65">
          <cell r="K65" t="str">
            <v>Hong Kong, Dollars</v>
          </cell>
        </row>
        <row r="66">
          <cell r="K66" t="str">
            <v>Hungary, Forint</v>
          </cell>
        </row>
        <row r="67">
          <cell r="K67" t="str">
            <v>Iceland, Kronur</v>
          </cell>
        </row>
        <row r="68">
          <cell r="K68" t="str">
            <v>India, Rupees</v>
          </cell>
        </row>
        <row r="69">
          <cell r="K69" t="str">
            <v>Indonesia, Rupiahs</v>
          </cell>
        </row>
        <row r="70">
          <cell r="K70" t="str">
            <v>International Monetary Fund (IMF) Special Drawing Rights</v>
          </cell>
        </row>
        <row r="71">
          <cell r="K71" t="str">
            <v>Iran, Rials</v>
          </cell>
        </row>
        <row r="72">
          <cell r="K72" t="str">
            <v>Iraq, Dinars</v>
          </cell>
        </row>
        <row r="73">
          <cell r="K73" t="str">
            <v>Isle of Man, Pounds</v>
          </cell>
        </row>
        <row r="74">
          <cell r="K74" t="str">
            <v>Israel, New Shekels</v>
          </cell>
        </row>
        <row r="75">
          <cell r="K75" t="str">
            <v>Jamaica, Dollars</v>
          </cell>
        </row>
        <row r="76">
          <cell r="K76" t="str">
            <v>Japan, Yen</v>
          </cell>
        </row>
        <row r="77">
          <cell r="K77" t="str">
            <v>Jersey, Pounds</v>
          </cell>
        </row>
        <row r="78">
          <cell r="K78" t="str">
            <v>Jordan, Dinars</v>
          </cell>
        </row>
        <row r="79">
          <cell r="K79" t="str">
            <v>Kazakhstan, Tenge</v>
          </cell>
        </row>
        <row r="80">
          <cell r="K80" t="str">
            <v>Kenya, Shillings</v>
          </cell>
        </row>
        <row r="81">
          <cell r="K81" t="str">
            <v>Korea (North), Won</v>
          </cell>
        </row>
        <row r="82">
          <cell r="K82" t="str">
            <v>Korea (South), Won</v>
          </cell>
        </row>
        <row r="83">
          <cell r="K83" t="str">
            <v>Kuwait, Dinars</v>
          </cell>
        </row>
        <row r="84">
          <cell r="K84" t="str">
            <v>Kyrgyzstan, Soms</v>
          </cell>
        </row>
        <row r="85">
          <cell r="K85" t="str">
            <v>Laos, Kips</v>
          </cell>
        </row>
        <row r="86">
          <cell r="K86" t="str">
            <v>Latvia, Lati</v>
          </cell>
        </row>
        <row r="87">
          <cell r="K87" t="str">
            <v>Lebanon, Pounds</v>
          </cell>
        </row>
        <row r="88">
          <cell r="K88" t="str">
            <v>Lesotho, Maloti</v>
          </cell>
        </row>
        <row r="89">
          <cell r="K89" t="str">
            <v>Liberia, Dollars</v>
          </cell>
        </row>
        <row r="90">
          <cell r="K90" t="str">
            <v>Libya, Dinars</v>
          </cell>
        </row>
        <row r="91">
          <cell r="K91" t="str">
            <v>Lithuania, Litai</v>
          </cell>
        </row>
        <row r="92">
          <cell r="K92" t="str">
            <v>Macau, Patacas</v>
          </cell>
        </row>
        <row r="93">
          <cell r="K93" t="str">
            <v>Macedonia, Denars</v>
          </cell>
        </row>
        <row r="94">
          <cell r="K94" t="str">
            <v>Madagascar, Ariary</v>
          </cell>
        </row>
        <row r="95">
          <cell r="K95" t="str">
            <v>Malawi, Kwachas</v>
          </cell>
        </row>
        <row r="96">
          <cell r="K96" t="str">
            <v>Malaysia, Ringgits</v>
          </cell>
        </row>
        <row r="97">
          <cell r="K97" t="str">
            <v>Maldives (Maldive Islands), Rufiyaa</v>
          </cell>
        </row>
        <row r="98">
          <cell r="K98" t="str">
            <v>Malta, Liri (expires 2008-Jan-31)</v>
          </cell>
        </row>
        <row r="99">
          <cell r="K99" t="str">
            <v>Mauritania, Ouguiyas</v>
          </cell>
        </row>
        <row r="100">
          <cell r="K100" t="str">
            <v>Mauritius, Rupees</v>
          </cell>
        </row>
        <row r="101">
          <cell r="K101" t="str">
            <v>Mexico, Pesos</v>
          </cell>
        </row>
        <row r="102">
          <cell r="K102" t="str">
            <v>Moldova, Lei</v>
          </cell>
        </row>
        <row r="103">
          <cell r="K103" t="str">
            <v>Mongolia, Tugriks</v>
          </cell>
        </row>
        <row r="104">
          <cell r="K104" t="str">
            <v>Morocco, Dirhams</v>
          </cell>
        </row>
        <row r="105">
          <cell r="K105" t="str">
            <v>Mozambique, Meticais</v>
          </cell>
        </row>
        <row r="106">
          <cell r="K106" t="str">
            <v>Myanmar (Burma), Kyats</v>
          </cell>
        </row>
        <row r="107">
          <cell r="K107" t="str">
            <v>Namibia, Dollars</v>
          </cell>
        </row>
        <row r="108">
          <cell r="K108" t="str">
            <v>Nepal, Nepal Rupees</v>
          </cell>
        </row>
        <row r="109">
          <cell r="K109" t="str">
            <v>Netherlands Antilles, Guilders (also called Florins)</v>
          </cell>
        </row>
        <row r="110">
          <cell r="K110" t="str">
            <v>New Zealand, Dollars</v>
          </cell>
        </row>
        <row r="111">
          <cell r="K111" t="str">
            <v>Nicaragua, Cordobas</v>
          </cell>
        </row>
        <row r="112">
          <cell r="K112" t="str">
            <v>Nigeria, Nairas</v>
          </cell>
        </row>
        <row r="113">
          <cell r="K113" t="str">
            <v>Norway, Krone</v>
          </cell>
        </row>
        <row r="114">
          <cell r="K114" t="str">
            <v>Oman, Rials</v>
          </cell>
        </row>
        <row r="115">
          <cell r="K115" t="str">
            <v>Pakistan, Rupees</v>
          </cell>
        </row>
        <row r="116">
          <cell r="K116" t="str">
            <v>Palladium Ounces</v>
          </cell>
        </row>
        <row r="117">
          <cell r="K117" t="str">
            <v>Panama, Balboa</v>
          </cell>
        </row>
        <row r="118">
          <cell r="K118" t="str">
            <v>Papua New Guinea, Kina</v>
          </cell>
        </row>
        <row r="119">
          <cell r="K119" t="str">
            <v>Paraguay, Guarani</v>
          </cell>
        </row>
        <row r="120">
          <cell r="K120" t="str">
            <v>Peru, Nuevos Soles</v>
          </cell>
        </row>
        <row r="121">
          <cell r="K121" t="str">
            <v>Philippines, Pesos</v>
          </cell>
        </row>
        <row r="122">
          <cell r="K122" t="str">
            <v>Platinum, Ounces</v>
          </cell>
        </row>
        <row r="123">
          <cell r="K123" t="str">
            <v>Poland, Zlotych</v>
          </cell>
        </row>
        <row r="124">
          <cell r="K124" t="str">
            <v>Qatar, Rials</v>
          </cell>
        </row>
        <row r="125">
          <cell r="K125" t="str">
            <v>Romania, New Lei</v>
          </cell>
        </row>
        <row r="126">
          <cell r="K126" t="str">
            <v>Russia, Rubles</v>
          </cell>
        </row>
        <row r="127">
          <cell r="K127" t="str">
            <v>Rwanda, Rwanda Francs</v>
          </cell>
        </row>
        <row r="128">
          <cell r="K128" t="str">
            <v>Saint Helena, Pounds</v>
          </cell>
        </row>
        <row r="129">
          <cell r="K129" t="str">
            <v>Samoa, Tala</v>
          </cell>
        </row>
        <row r="130">
          <cell r="K130" t="str">
            <v>Sao Tome and Principe, Dobras</v>
          </cell>
        </row>
        <row r="131">
          <cell r="K131" t="str">
            <v>Saudi Arabia, Riyals</v>
          </cell>
        </row>
        <row r="132">
          <cell r="K132" t="str">
            <v>Seborga, Luigini</v>
          </cell>
        </row>
        <row r="133">
          <cell r="K133" t="str">
            <v>Serbia, Dinars</v>
          </cell>
        </row>
        <row r="134">
          <cell r="K134" t="str">
            <v>Seychelles, Rupees</v>
          </cell>
        </row>
        <row r="135">
          <cell r="K135" t="str">
            <v>Sierra Leone, Leones</v>
          </cell>
        </row>
        <row r="136">
          <cell r="K136" t="str">
            <v>Silver, Ounces</v>
          </cell>
        </row>
        <row r="137">
          <cell r="K137" t="str">
            <v>Singapore, Dollars</v>
          </cell>
        </row>
        <row r="138">
          <cell r="K138" t="str">
            <v>Solomon Islands, Dollars</v>
          </cell>
        </row>
        <row r="139">
          <cell r="K139" t="str">
            <v>Somalia, Shillings</v>
          </cell>
        </row>
        <row r="140">
          <cell r="K140" t="str">
            <v>South Africa, Rand</v>
          </cell>
        </row>
        <row r="141">
          <cell r="K141" t="str">
            <v>Sri Lanka, Rupees</v>
          </cell>
        </row>
        <row r="142">
          <cell r="K142" t="str">
            <v>Sudan, Pounds</v>
          </cell>
        </row>
        <row r="143">
          <cell r="K143" t="str">
            <v>Suriname, Dollars</v>
          </cell>
        </row>
        <row r="144">
          <cell r="K144" t="str">
            <v>Swaziland, Emalangeni</v>
          </cell>
        </row>
        <row r="145">
          <cell r="K145" t="str">
            <v>Sweden, Kronor</v>
          </cell>
        </row>
        <row r="146">
          <cell r="K146" t="str">
            <v>Switzerland, Francs</v>
          </cell>
        </row>
        <row r="147">
          <cell r="K147" t="str">
            <v>Syria, Pounds</v>
          </cell>
        </row>
        <row r="148">
          <cell r="K148" t="str">
            <v>Taiwan, New Dollars</v>
          </cell>
        </row>
        <row r="149">
          <cell r="K149" t="str">
            <v>Tajikistan, Somoni</v>
          </cell>
        </row>
        <row r="150">
          <cell r="K150" t="str">
            <v>Tanzania, Shillings</v>
          </cell>
        </row>
        <row r="151">
          <cell r="K151" t="str">
            <v>Thailand, Baht</v>
          </cell>
        </row>
        <row r="152">
          <cell r="K152" t="str">
            <v>Tonga, Paanga</v>
          </cell>
        </row>
        <row r="153">
          <cell r="K153" t="str">
            <v>Trinidad and Tobago, Dollars</v>
          </cell>
        </row>
        <row r="154">
          <cell r="K154" t="str">
            <v>Tunisia, Dinars</v>
          </cell>
        </row>
        <row r="155">
          <cell r="K155" t="str">
            <v>Turkey, New Lira</v>
          </cell>
        </row>
        <row r="156">
          <cell r="K156" t="str">
            <v>Turkmenistan, Manats</v>
          </cell>
        </row>
        <row r="157">
          <cell r="K157" t="str">
            <v>Tuvalu, Tuvalu Dollars</v>
          </cell>
        </row>
        <row r="158">
          <cell r="K158" t="str">
            <v>Uganda, Shillings</v>
          </cell>
        </row>
        <row r="159">
          <cell r="K159" t="str">
            <v>Ukraine, Hryvnia</v>
          </cell>
        </row>
        <row r="160">
          <cell r="K160" t="str">
            <v>United Arab Emirates, Dirhams</v>
          </cell>
        </row>
        <row r="161">
          <cell r="K161" t="str">
            <v>United Kingdom, Pounds</v>
          </cell>
        </row>
        <row r="162">
          <cell r="K162" t="str">
            <v>United States of America, Dollars</v>
          </cell>
        </row>
        <row r="163">
          <cell r="K163" t="str">
            <v>Uruguay, Pesos</v>
          </cell>
        </row>
        <row r="164">
          <cell r="K164" t="str">
            <v>Uzbekistan, Sums</v>
          </cell>
        </row>
        <row r="165">
          <cell r="K165" t="str">
            <v>Vanuatu, Vatu</v>
          </cell>
        </row>
        <row r="166">
          <cell r="K166" t="str">
            <v>Venezuela, Bolivares (expires 2008-Jun-30)</v>
          </cell>
        </row>
        <row r="167">
          <cell r="K167" t="str">
            <v>Venezuela, Bolivares Fuertes</v>
          </cell>
        </row>
        <row r="168">
          <cell r="K168" t="str">
            <v>Viet Nam, Dong</v>
          </cell>
        </row>
        <row r="169">
          <cell r="K169" t="str">
            <v>Yemen, Rials</v>
          </cell>
        </row>
        <row r="170">
          <cell r="K170" t="str">
            <v>Zambia, Kwacha</v>
          </cell>
        </row>
        <row r="171">
          <cell r="K171" t="str">
            <v>Zimbabwe, Zimbabwe Dollars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"/>
  <sheetViews>
    <sheetView topLeftCell="P1" workbookViewId="0">
      <selection activeCell="Z1" sqref="Z1"/>
    </sheetView>
  </sheetViews>
  <sheetFormatPr defaultRowHeight="15"/>
  <cols>
    <col min="1" max="1" width="199.140625" style="1" customWidth="1"/>
    <col min="2" max="16384" width="9.140625" style="1"/>
  </cols>
  <sheetData>
    <row r="1" spans="1:26" ht="225">
      <c r="A1" s="5" t="s">
        <v>560</v>
      </c>
      <c r="Z1" s="1" t="s">
        <v>398</v>
      </c>
    </row>
    <row r="6" spans="1:26" ht="90">
      <c r="A6" s="5" t="s">
        <v>397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E90"/>
  <sheetViews>
    <sheetView workbookViewId="0">
      <selection activeCell="C9" sqref="C9"/>
    </sheetView>
  </sheetViews>
  <sheetFormatPr defaultRowHeight="15"/>
  <sheetData>
    <row r="1" spans="1:5">
      <c r="A1" t="s">
        <v>413</v>
      </c>
      <c r="B1" t="s">
        <v>414</v>
      </c>
      <c r="C1" t="s">
        <v>415</v>
      </c>
      <c r="D1" t="s">
        <v>416</v>
      </c>
      <c r="E1" t="s">
        <v>417</v>
      </c>
    </row>
    <row r="2" spans="1:5">
      <c r="A2" t="s">
        <v>418</v>
      </c>
      <c r="B2" t="s">
        <v>414</v>
      </c>
      <c r="C2" t="s">
        <v>415</v>
      </c>
      <c r="D2" t="s">
        <v>416</v>
      </c>
      <c r="E2" t="s">
        <v>417</v>
      </c>
    </row>
    <row r="3" spans="1:5">
      <c r="A3" t="s">
        <v>419</v>
      </c>
      <c r="B3" t="s">
        <v>414</v>
      </c>
      <c r="C3" t="s">
        <v>415</v>
      </c>
      <c r="D3" t="s">
        <v>416</v>
      </c>
      <c r="E3" t="s">
        <v>417</v>
      </c>
    </row>
    <row r="4" spans="1:5">
      <c r="A4" t="s">
        <v>420</v>
      </c>
      <c r="B4" t="s">
        <v>414</v>
      </c>
      <c r="C4" t="s">
        <v>415</v>
      </c>
      <c r="D4" t="s">
        <v>416</v>
      </c>
      <c r="E4" t="s">
        <v>417</v>
      </c>
    </row>
    <row r="5" spans="1:5">
      <c r="A5" t="s">
        <v>421</v>
      </c>
      <c r="B5" t="s">
        <v>414</v>
      </c>
      <c r="C5" t="s">
        <v>415</v>
      </c>
      <c r="D5" t="s">
        <v>416</v>
      </c>
      <c r="E5" t="s">
        <v>417</v>
      </c>
    </row>
    <row r="6" spans="1:5">
      <c r="A6" t="s">
        <v>422</v>
      </c>
      <c r="B6" t="s">
        <v>414</v>
      </c>
      <c r="C6" t="s">
        <v>415</v>
      </c>
      <c r="D6" t="s">
        <v>416</v>
      </c>
      <c r="E6" t="s">
        <v>417</v>
      </c>
    </row>
    <row r="7" spans="1:5">
      <c r="A7" t="s">
        <v>423</v>
      </c>
      <c r="B7" t="s">
        <v>414</v>
      </c>
      <c r="C7" t="s">
        <v>424</v>
      </c>
      <c r="D7" t="s">
        <v>416</v>
      </c>
      <c r="E7" t="s">
        <v>425</v>
      </c>
    </row>
    <row r="8" spans="1:5">
      <c r="A8" t="s">
        <v>426</v>
      </c>
      <c r="B8" t="s">
        <v>414</v>
      </c>
      <c r="C8" t="s">
        <v>424</v>
      </c>
      <c r="D8" t="s">
        <v>416</v>
      </c>
      <c r="E8" t="s">
        <v>425</v>
      </c>
    </row>
    <row r="9" spans="1:5">
      <c r="A9" t="s">
        <v>427</v>
      </c>
      <c r="B9" t="s">
        <v>414</v>
      </c>
      <c r="C9" t="s">
        <v>424</v>
      </c>
      <c r="D9" t="s">
        <v>416</v>
      </c>
      <c r="E9" t="s">
        <v>425</v>
      </c>
    </row>
    <row r="10" spans="1:5">
      <c r="A10" t="s">
        <v>428</v>
      </c>
      <c r="B10" t="s">
        <v>414</v>
      </c>
      <c r="C10" t="s">
        <v>424</v>
      </c>
      <c r="D10" t="s">
        <v>416</v>
      </c>
      <c r="E10" t="s">
        <v>425</v>
      </c>
    </row>
    <row r="11" spans="1:5">
      <c r="A11" t="s">
        <v>429</v>
      </c>
      <c r="B11" t="s">
        <v>414</v>
      </c>
      <c r="C11" t="s">
        <v>424</v>
      </c>
      <c r="D11" t="s">
        <v>416</v>
      </c>
      <c r="E11" t="s">
        <v>425</v>
      </c>
    </row>
    <row r="12" spans="1:5">
      <c r="A12" t="s">
        <v>430</v>
      </c>
      <c r="B12" t="s">
        <v>414</v>
      </c>
      <c r="C12" t="s">
        <v>424</v>
      </c>
      <c r="D12" t="s">
        <v>416</v>
      </c>
      <c r="E12" t="s">
        <v>425</v>
      </c>
    </row>
    <row r="13" spans="1:5">
      <c r="A13" t="s">
        <v>431</v>
      </c>
      <c r="B13" t="s">
        <v>414</v>
      </c>
      <c r="C13" t="s">
        <v>432</v>
      </c>
      <c r="D13" t="s">
        <v>416</v>
      </c>
      <c r="E13" t="s">
        <v>433</v>
      </c>
    </row>
    <row r="14" spans="1:5">
      <c r="A14" t="s">
        <v>434</v>
      </c>
      <c r="B14" t="s">
        <v>414</v>
      </c>
      <c r="C14" t="s">
        <v>432</v>
      </c>
      <c r="D14" t="s">
        <v>416</v>
      </c>
      <c r="E14" t="s">
        <v>433</v>
      </c>
    </row>
    <row r="15" spans="1:5">
      <c r="A15" t="s">
        <v>435</v>
      </c>
      <c r="B15" t="s">
        <v>414</v>
      </c>
      <c r="C15" t="s">
        <v>432</v>
      </c>
      <c r="D15" t="s">
        <v>416</v>
      </c>
      <c r="E15" t="s">
        <v>433</v>
      </c>
    </row>
    <row r="16" spans="1:5">
      <c r="A16" t="s">
        <v>436</v>
      </c>
      <c r="B16" t="s">
        <v>414</v>
      </c>
      <c r="C16" t="s">
        <v>432</v>
      </c>
      <c r="D16" t="s">
        <v>416</v>
      </c>
      <c r="E16" t="s">
        <v>433</v>
      </c>
    </row>
    <row r="17" spans="1:5">
      <c r="A17" t="s">
        <v>437</v>
      </c>
      <c r="B17" t="s">
        <v>414</v>
      </c>
      <c r="C17" t="s">
        <v>432</v>
      </c>
      <c r="D17" t="s">
        <v>416</v>
      </c>
      <c r="E17" t="s">
        <v>433</v>
      </c>
    </row>
    <row r="18" spans="1:5">
      <c r="A18" t="s">
        <v>438</v>
      </c>
      <c r="B18" t="s">
        <v>414</v>
      </c>
      <c r="C18" t="s">
        <v>432</v>
      </c>
      <c r="D18" t="s">
        <v>416</v>
      </c>
      <c r="E18" t="s">
        <v>433</v>
      </c>
    </row>
    <row r="19" spans="1:5">
      <c r="A19" t="s">
        <v>439</v>
      </c>
      <c r="B19" t="s">
        <v>414</v>
      </c>
      <c r="C19" t="s">
        <v>440</v>
      </c>
      <c r="D19" t="s">
        <v>416</v>
      </c>
      <c r="E19" t="s">
        <v>441</v>
      </c>
    </row>
    <row r="20" spans="1:5">
      <c r="A20" t="s">
        <v>442</v>
      </c>
      <c r="B20" t="s">
        <v>414</v>
      </c>
      <c r="C20" t="s">
        <v>440</v>
      </c>
      <c r="D20" t="s">
        <v>416</v>
      </c>
      <c r="E20" t="s">
        <v>441</v>
      </c>
    </row>
    <row r="21" spans="1:5">
      <c r="A21" t="s">
        <v>443</v>
      </c>
      <c r="B21" t="s">
        <v>414</v>
      </c>
      <c r="C21" t="s">
        <v>440</v>
      </c>
      <c r="D21" t="s">
        <v>416</v>
      </c>
      <c r="E21" t="s">
        <v>441</v>
      </c>
    </row>
    <row r="22" spans="1:5">
      <c r="A22" t="s">
        <v>444</v>
      </c>
      <c r="B22" t="s">
        <v>414</v>
      </c>
      <c r="C22" t="s">
        <v>440</v>
      </c>
      <c r="D22" t="s">
        <v>416</v>
      </c>
      <c r="E22" t="s">
        <v>441</v>
      </c>
    </row>
    <row r="23" spans="1:5">
      <c r="A23" t="s">
        <v>445</v>
      </c>
      <c r="B23" t="s">
        <v>414</v>
      </c>
      <c r="C23" t="s">
        <v>440</v>
      </c>
      <c r="D23" t="s">
        <v>416</v>
      </c>
      <c r="E23" t="s">
        <v>441</v>
      </c>
    </row>
    <row r="24" spans="1:5">
      <c r="A24" t="s">
        <v>446</v>
      </c>
      <c r="B24" t="s">
        <v>414</v>
      </c>
      <c r="C24" t="s">
        <v>440</v>
      </c>
      <c r="D24" t="s">
        <v>416</v>
      </c>
      <c r="E24" t="s">
        <v>441</v>
      </c>
    </row>
    <row r="25" spans="1:5">
      <c r="A25" t="s">
        <v>447</v>
      </c>
      <c r="B25" t="s">
        <v>414</v>
      </c>
      <c r="C25" t="s">
        <v>448</v>
      </c>
      <c r="D25" t="s">
        <v>416</v>
      </c>
      <c r="E25" t="s">
        <v>449</v>
      </c>
    </row>
    <row r="26" spans="1:5">
      <c r="A26" t="s">
        <v>450</v>
      </c>
      <c r="B26" t="s">
        <v>414</v>
      </c>
      <c r="C26" t="s">
        <v>448</v>
      </c>
      <c r="D26" t="s">
        <v>416</v>
      </c>
      <c r="E26" t="s">
        <v>449</v>
      </c>
    </row>
    <row r="27" spans="1:5">
      <c r="A27" t="s">
        <v>451</v>
      </c>
      <c r="B27" t="s">
        <v>414</v>
      </c>
      <c r="C27" t="s">
        <v>452</v>
      </c>
      <c r="D27" t="s">
        <v>416</v>
      </c>
      <c r="E27" t="s">
        <v>449</v>
      </c>
    </row>
    <row r="28" spans="1:5">
      <c r="A28" t="s">
        <v>453</v>
      </c>
      <c r="B28" t="s">
        <v>414</v>
      </c>
      <c r="C28" t="s">
        <v>452</v>
      </c>
      <c r="D28" t="s">
        <v>416</v>
      </c>
      <c r="E28" t="s">
        <v>449</v>
      </c>
    </row>
    <row r="29" spans="1:5">
      <c r="A29" t="s">
        <v>454</v>
      </c>
      <c r="B29" t="s">
        <v>414</v>
      </c>
      <c r="C29" t="s">
        <v>0</v>
      </c>
      <c r="D29" t="s">
        <v>416</v>
      </c>
      <c r="E29" t="s">
        <v>1</v>
      </c>
    </row>
    <row r="30" spans="1:5">
      <c r="A30" t="s">
        <v>2</v>
      </c>
      <c r="B30" t="s">
        <v>414</v>
      </c>
      <c r="C30" t="s">
        <v>0</v>
      </c>
      <c r="D30" t="s">
        <v>416</v>
      </c>
      <c r="E30" t="s">
        <v>1</v>
      </c>
    </row>
    <row r="31" spans="1:5">
      <c r="A31" t="s">
        <v>3</v>
      </c>
      <c r="B31" t="s">
        <v>414</v>
      </c>
      <c r="C31" t="s">
        <v>4</v>
      </c>
      <c r="D31" t="s">
        <v>416</v>
      </c>
      <c r="E31" t="s">
        <v>1</v>
      </c>
    </row>
    <row r="32" spans="1:5">
      <c r="A32" t="s">
        <v>5</v>
      </c>
      <c r="B32" t="s">
        <v>414</v>
      </c>
      <c r="C32" t="s">
        <v>4</v>
      </c>
      <c r="D32" t="s">
        <v>416</v>
      </c>
      <c r="E32" t="s">
        <v>1</v>
      </c>
    </row>
    <row r="33" spans="1:5">
      <c r="A33" t="s">
        <v>6</v>
      </c>
      <c r="B33" t="s">
        <v>414</v>
      </c>
      <c r="C33" t="s">
        <v>7</v>
      </c>
      <c r="D33" t="s">
        <v>416</v>
      </c>
      <c r="E33" t="s">
        <v>8</v>
      </c>
    </row>
    <row r="34" spans="1:5">
      <c r="A34" t="s">
        <v>9</v>
      </c>
      <c r="B34" t="s">
        <v>414</v>
      </c>
      <c r="C34" t="s">
        <v>7</v>
      </c>
      <c r="D34" t="s">
        <v>416</v>
      </c>
      <c r="E34" t="s">
        <v>8</v>
      </c>
    </row>
    <row r="35" spans="1:5">
      <c r="A35" t="s">
        <v>10</v>
      </c>
      <c r="B35" t="s">
        <v>414</v>
      </c>
      <c r="C35" t="s">
        <v>11</v>
      </c>
      <c r="D35" t="s">
        <v>416</v>
      </c>
      <c r="E35" t="s">
        <v>8</v>
      </c>
    </row>
    <row r="36" spans="1:5">
      <c r="A36" t="s">
        <v>12</v>
      </c>
      <c r="B36" t="s">
        <v>414</v>
      </c>
      <c r="C36" t="s">
        <v>11</v>
      </c>
      <c r="D36" t="s">
        <v>416</v>
      </c>
      <c r="E36" t="s">
        <v>8</v>
      </c>
    </row>
    <row r="37" spans="1:5">
      <c r="A37" t="s">
        <v>13</v>
      </c>
      <c r="B37" t="s">
        <v>414</v>
      </c>
      <c r="C37" t="s">
        <v>14</v>
      </c>
      <c r="D37" t="s">
        <v>416</v>
      </c>
      <c r="E37" t="s">
        <v>15</v>
      </c>
    </row>
    <row r="38" spans="1:5">
      <c r="A38" t="s">
        <v>16</v>
      </c>
      <c r="B38" t="s">
        <v>414</v>
      </c>
      <c r="C38" t="s">
        <v>14</v>
      </c>
      <c r="D38" t="s">
        <v>416</v>
      </c>
      <c r="E38" t="s">
        <v>15</v>
      </c>
    </row>
    <row r="39" spans="1:5">
      <c r="A39" t="s">
        <v>17</v>
      </c>
      <c r="B39" t="s">
        <v>414</v>
      </c>
      <c r="C39" t="s">
        <v>18</v>
      </c>
      <c r="D39" t="s">
        <v>416</v>
      </c>
      <c r="E39" t="s">
        <v>15</v>
      </c>
    </row>
    <row r="40" spans="1:5">
      <c r="A40" t="s">
        <v>19</v>
      </c>
      <c r="B40" t="s">
        <v>414</v>
      </c>
      <c r="C40" t="s">
        <v>18</v>
      </c>
      <c r="D40" t="s">
        <v>416</v>
      </c>
      <c r="E40" t="s">
        <v>15</v>
      </c>
    </row>
    <row r="41" spans="1:5">
      <c r="A41" t="s">
        <v>20</v>
      </c>
      <c r="B41" t="s">
        <v>21</v>
      </c>
      <c r="C41" t="s">
        <v>424</v>
      </c>
      <c r="D41" t="s">
        <v>416</v>
      </c>
      <c r="E41" t="s">
        <v>425</v>
      </c>
    </row>
    <row r="42" spans="1:5">
      <c r="A42" t="s">
        <v>22</v>
      </c>
      <c r="B42" t="s">
        <v>21</v>
      </c>
      <c r="C42" t="s">
        <v>424</v>
      </c>
      <c r="D42" t="s">
        <v>416</v>
      </c>
      <c r="E42" t="s">
        <v>425</v>
      </c>
    </row>
    <row r="43" spans="1:5">
      <c r="A43" t="s">
        <v>23</v>
      </c>
      <c r="B43" t="s">
        <v>21</v>
      </c>
      <c r="C43" t="s">
        <v>424</v>
      </c>
      <c r="D43" t="s">
        <v>416</v>
      </c>
      <c r="E43" t="s">
        <v>425</v>
      </c>
    </row>
    <row r="44" spans="1:5">
      <c r="A44" t="s">
        <v>24</v>
      </c>
      <c r="B44" t="s">
        <v>21</v>
      </c>
      <c r="C44" t="s">
        <v>424</v>
      </c>
      <c r="D44" t="s">
        <v>416</v>
      </c>
      <c r="E44" t="s">
        <v>425</v>
      </c>
    </row>
    <row r="45" spans="1:5">
      <c r="A45" t="s">
        <v>25</v>
      </c>
      <c r="B45" t="s">
        <v>21</v>
      </c>
      <c r="C45" t="s">
        <v>424</v>
      </c>
      <c r="D45" t="s">
        <v>416</v>
      </c>
      <c r="E45" t="s">
        <v>425</v>
      </c>
    </row>
    <row r="46" spans="1:5">
      <c r="A46" t="s">
        <v>26</v>
      </c>
      <c r="B46" t="s">
        <v>21</v>
      </c>
      <c r="C46" t="s">
        <v>424</v>
      </c>
      <c r="D46" t="s">
        <v>416</v>
      </c>
      <c r="E46" t="s">
        <v>425</v>
      </c>
    </row>
    <row r="47" spans="1:5">
      <c r="A47" t="s">
        <v>27</v>
      </c>
      <c r="B47" t="s">
        <v>21</v>
      </c>
      <c r="C47" t="s">
        <v>415</v>
      </c>
      <c r="D47" t="s">
        <v>416</v>
      </c>
      <c r="E47" t="s">
        <v>417</v>
      </c>
    </row>
    <row r="48" spans="1:5">
      <c r="A48" t="s">
        <v>28</v>
      </c>
      <c r="B48" t="s">
        <v>21</v>
      </c>
      <c r="C48" t="s">
        <v>415</v>
      </c>
      <c r="D48" t="s">
        <v>416</v>
      </c>
      <c r="E48" t="s">
        <v>417</v>
      </c>
    </row>
    <row r="49" spans="1:5">
      <c r="A49" t="s">
        <v>29</v>
      </c>
      <c r="B49" t="s">
        <v>21</v>
      </c>
      <c r="C49" t="s">
        <v>415</v>
      </c>
      <c r="D49" t="s">
        <v>416</v>
      </c>
      <c r="E49" t="s">
        <v>417</v>
      </c>
    </row>
    <row r="50" spans="1:5">
      <c r="A50" t="s">
        <v>30</v>
      </c>
      <c r="B50" t="s">
        <v>21</v>
      </c>
      <c r="C50" t="s">
        <v>415</v>
      </c>
      <c r="D50" t="s">
        <v>416</v>
      </c>
      <c r="E50" t="s">
        <v>417</v>
      </c>
    </row>
    <row r="51" spans="1:5">
      <c r="A51" t="s">
        <v>31</v>
      </c>
      <c r="B51" t="s">
        <v>21</v>
      </c>
      <c r="C51" t="s">
        <v>415</v>
      </c>
      <c r="D51" t="s">
        <v>416</v>
      </c>
      <c r="E51" t="s">
        <v>417</v>
      </c>
    </row>
    <row r="52" spans="1:5">
      <c r="A52" t="s">
        <v>32</v>
      </c>
      <c r="B52" t="s">
        <v>21</v>
      </c>
      <c r="C52" t="s">
        <v>415</v>
      </c>
      <c r="D52" t="s">
        <v>416</v>
      </c>
      <c r="E52" t="s">
        <v>417</v>
      </c>
    </row>
    <row r="53" spans="1:5">
      <c r="A53" t="s">
        <v>431</v>
      </c>
      <c r="B53" t="s">
        <v>21</v>
      </c>
      <c r="C53" t="s">
        <v>432</v>
      </c>
      <c r="D53" t="s">
        <v>416</v>
      </c>
      <c r="E53" t="s">
        <v>433</v>
      </c>
    </row>
    <row r="54" spans="1:5">
      <c r="A54" t="s">
        <v>434</v>
      </c>
      <c r="B54" t="s">
        <v>21</v>
      </c>
      <c r="C54" t="s">
        <v>432</v>
      </c>
      <c r="D54" t="s">
        <v>416</v>
      </c>
      <c r="E54" t="s">
        <v>433</v>
      </c>
    </row>
    <row r="55" spans="1:5">
      <c r="A55" t="s">
        <v>435</v>
      </c>
      <c r="B55" t="s">
        <v>21</v>
      </c>
      <c r="C55" t="s">
        <v>432</v>
      </c>
      <c r="D55" t="s">
        <v>416</v>
      </c>
      <c r="E55" t="s">
        <v>433</v>
      </c>
    </row>
    <row r="56" spans="1:5">
      <c r="A56" t="s">
        <v>436</v>
      </c>
      <c r="B56" t="s">
        <v>21</v>
      </c>
      <c r="C56" t="s">
        <v>432</v>
      </c>
      <c r="D56" t="s">
        <v>416</v>
      </c>
      <c r="E56" t="s">
        <v>433</v>
      </c>
    </row>
    <row r="57" spans="1:5">
      <c r="A57" t="s">
        <v>437</v>
      </c>
      <c r="B57" t="s">
        <v>21</v>
      </c>
      <c r="C57" t="s">
        <v>432</v>
      </c>
      <c r="D57" t="s">
        <v>416</v>
      </c>
      <c r="E57" t="s">
        <v>433</v>
      </c>
    </row>
    <row r="58" spans="1:5">
      <c r="A58" t="s">
        <v>438</v>
      </c>
      <c r="B58" t="s">
        <v>21</v>
      </c>
      <c r="C58" t="s">
        <v>432</v>
      </c>
      <c r="D58" t="s">
        <v>416</v>
      </c>
      <c r="E58" t="s">
        <v>433</v>
      </c>
    </row>
    <row r="59" spans="1:5">
      <c r="A59" t="s">
        <v>439</v>
      </c>
      <c r="B59" t="s">
        <v>21</v>
      </c>
      <c r="C59" t="s">
        <v>440</v>
      </c>
      <c r="D59" t="s">
        <v>416</v>
      </c>
      <c r="E59" t="s">
        <v>441</v>
      </c>
    </row>
    <row r="60" spans="1:5">
      <c r="A60" t="s">
        <v>442</v>
      </c>
      <c r="B60" t="s">
        <v>21</v>
      </c>
      <c r="C60" t="s">
        <v>440</v>
      </c>
      <c r="D60" t="s">
        <v>416</v>
      </c>
      <c r="E60" t="s">
        <v>441</v>
      </c>
    </row>
    <row r="61" spans="1:5">
      <c r="A61" t="s">
        <v>443</v>
      </c>
      <c r="B61" t="s">
        <v>21</v>
      </c>
      <c r="C61" t="s">
        <v>440</v>
      </c>
      <c r="D61" t="s">
        <v>416</v>
      </c>
      <c r="E61" t="s">
        <v>441</v>
      </c>
    </row>
    <row r="62" spans="1:5">
      <c r="A62" t="s">
        <v>444</v>
      </c>
      <c r="B62" t="s">
        <v>21</v>
      </c>
      <c r="C62" t="s">
        <v>440</v>
      </c>
      <c r="D62" t="s">
        <v>416</v>
      </c>
      <c r="E62" t="s">
        <v>441</v>
      </c>
    </row>
    <row r="63" spans="1:5">
      <c r="A63" t="s">
        <v>445</v>
      </c>
      <c r="B63" t="s">
        <v>21</v>
      </c>
      <c r="C63" t="s">
        <v>440</v>
      </c>
      <c r="D63" t="s">
        <v>416</v>
      </c>
      <c r="E63" t="s">
        <v>441</v>
      </c>
    </row>
    <row r="64" spans="1:5">
      <c r="A64" t="s">
        <v>446</v>
      </c>
      <c r="B64" t="s">
        <v>21</v>
      </c>
      <c r="C64" t="s">
        <v>440</v>
      </c>
      <c r="D64" t="s">
        <v>416</v>
      </c>
      <c r="E64" t="s">
        <v>441</v>
      </c>
    </row>
    <row r="65" spans="1:5">
      <c r="A65" t="s">
        <v>447</v>
      </c>
      <c r="B65" t="s">
        <v>21</v>
      </c>
      <c r="C65" t="s">
        <v>448</v>
      </c>
      <c r="D65" t="s">
        <v>416</v>
      </c>
      <c r="E65" t="s">
        <v>449</v>
      </c>
    </row>
    <row r="66" spans="1:5">
      <c r="A66" t="s">
        <v>450</v>
      </c>
      <c r="B66" t="s">
        <v>21</v>
      </c>
      <c r="C66" t="s">
        <v>448</v>
      </c>
      <c r="D66" t="s">
        <v>416</v>
      </c>
      <c r="E66" t="s">
        <v>449</v>
      </c>
    </row>
    <row r="67" spans="1:5">
      <c r="A67" t="s">
        <v>451</v>
      </c>
      <c r="B67" t="s">
        <v>21</v>
      </c>
      <c r="C67" t="s">
        <v>452</v>
      </c>
      <c r="D67" t="s">
        <v>416</v>
      </c>
      <c r="E67" t="s">
        <v>449</v>
      </c>
    </row>
    <row r="68" spans="1:5">
      <c r="A68" t="s">
        <v>453</v>
      </c>
      <c r="B68" t="s">
        <v>21</v>
      </c>
      <c r="C68" t="s">
        <v>452</v>
      </c>
      <c r="D68" t="s">
        <v>416</v>
      </c>
      <c r="E68" t="s">
        <v>449</v>
      </c>
    </row>
    <row r="69" spans="1:5">
      <c r="A69" t="s">
        <v>454</v>
      </c>
      <c r="B69" t="s">
        <v>21</v>
      </c>
      <c r="C69" t="s">
        <v>0</v>
      </c>
      <c r="D69" t="s">
        <v>416</v>
      </c>
      <c r="E69" t="s">
        <v>1</v>
      </c>
    </row>
    <row r="70" spans="1:5">
      <c r="A70" t="s">
        <v>2</v>
      </c>
      <c r="B70" t="s">
        <v>21</v>
      </c>
      <c r="C70" t="s">
        <v>0</v>
      </c>
      <c r="D70" t="s">
        <v>416</v>
      </c>
      <c r="E70" t="s">
        <v>1</v>
      </c>
    </row>
    <row r="71" spans="1:5">
      <c r="A71" t="s">
        <v>3</v>
      </c>
      <c r="B71" t="s">
        <v>21</v>
      </c>
      <c r="C71" t="s">
        <v>4</v>
      </c>
      <c r="D71" t="s">
        <v>416</v>
      </c>
      <c r="E71" t="s">
        <v>1</v>
      </c>
    </row>
    <row r="72" spans="1:5">
      <c r="A72" t="s">
        <v>33</v>
      </c>
      <c r="B72" t="s">
        <v>21</v>
      </c>
      <c r="C72" t="s">
        <v>4</v>
      </c>
      <c r="D72" t="s">
        <v>416</v>
      </c>
      <c r="E72" t="s">
        <v>1</v>
      </c>
    </row>
    <row r="73" spans="1:5">
      <c r="A73" t="s">
        <v>34</v>
      </c>
      <c r="B73" t="s">
        <v>21</v>
      </c>
      <c r="C73" t="s">
        <v>7</v>
      </c>
      <c r="D73" t="s">
        <v>416</v>
      </c>
      <c r="E73" t="s">
        <v>8</v>
      </c>
    </row>
    <row r="74" spans="1:5">
      <c r="A74" t="s">
        <v>35</v>
      </c>
      <c r="B74" t="s">
        <v>21</v>
      </c>
      <c r="C74" t="s">
        <v>7</v>
      </c>
      <c r="D74" t="s">
        <v>416</v>
      </c>
      <c r="E74" t="s">
        <v>8</v>
      </c>
    </row>
    <row r="75" spans="1:5">
      <c r="A75" t="s">
        <v>36</v>
      </c>
      <c r="B75" t="s">
        <v>21</v>
      </c>
      <c r="C75" t="s">
        <v>11</v>
      </c>
      <c r="D75" t="s">
        <v>416</v>
      </c>
      <c r="E75" t="s">
        <v>8</v>
      </c>
    </row>
    <row r="76" spans="1:5">
      <c r="A76" t="s">
        <v>37</v>
      </c>
      <c r="B76" t="s">
        <v>21</v>
      </c>
      <c r="C76" t="s">
        <v>11</v>
      </c>
      <c r="D76" t="s">
        <v>416</v>
      </c>
      <c r="E76" t="s">
        <v>8</v>
      </c>
    </row>
    <row r="77" spans="1:5">
      <c r="A77" t="s">
        <v>38</v>
      </c>
      <c r="B77" t="s">
        <v>21</v>
      </c>
      <c r="C77" t="s">
        <v>14</v>
      </c>
      <c r="D77" t="s">
        <v>416</v>
      </c>
      <c r="E77" t="s">
        <v>15</v>
      </c>
    </row>
    <row r="78" spans="1:5">
      <c r="A78" t="s">
        <v>39</v>
      </c>
      <c r="B78" t="s">
        <v>21</v>
      </c>
      <c r="C78" t="s">
        <v>14</v>
      </c>
      <c r="D78" t="s">
        <v>416</v>
      </c>
      <c r="E78" t="s">
        <v>15</v>
      </c>
    </row>
    <row r="79" spans="1:5">
      <c r="A79" t="s">
        <v>40</v>
      </c>
      <c r="B79" t="s">
        <v>21</v>
      </c>
      <c r="C79" t="s">
        <v>18</v>
      </c>
      <c r="D79" t="s">
        <v>416</v>
      </c>
      <c r="E79" t="s">
        <v>15</v>
      </c>
    </row>
    <row r="80" spans="1:5">
      <c r="A80" t="s">
        <v>41</v>
      </c>
      <c r="B80" t="s">
        <v>21</v>
      </c>
      <c r="C80" t="s">
        <v>18</v>
      </c>
      <c r="D80" t="s">
        <v>416</v>
      </c>
      <c r="E80" t="s">
        <v>15</v>
      </c>
    </row>
    <row r="81" spans="1:5">
      <c r="A81" t="s">
        <v>468</v>
      </c>
      <c r="B81" t="s">
        <v>466</v>
      </c>
      <c r="C81" t="s">
        <v>458</v>
      </c>
      <c r="D81" t="s">
        <v>469</v>
      </c>
      <c r="E81" t="s">
        <v>470</v>
      </c>
    </row>
    <row r="82" spans="1:5">
      <c r="A82" t="s">
        <v>471</v>
      </c>
      <c r="B82" t="s">
        <v>466</v>
      </c>
      <c r="C82" t="s">
        <v>459</v>
      </c>
      <c r="D82" t="s">
        <v>469</v>
      </c>
      <c r="E82" t="s">
        <v>472</v>
      </c>
    </row>
    <row r="83" spans="1:5">
      <c r="A83" t="s">
        <v>473</v>
      </c>
      <c r="B83" t="s">
        <v>466</v>
      </c>
      <c r="C83" t="s">
        <v>460</v>
      </c>
      <c r="D83" t="s">
        <v>469</v>
      </c>
      <c r="E83" t="s">
        <v>474</v>
      </c>
    </row>
    <row r="84" spans="1:5">
      <c r="A84" t="s">
        <v>475</v>
      </c>
      <c r="B84" t="s">
        <v>466</v>
      </c>
      <c r="C84" t="s">
        <v>464</v>
      </c>
      <c r="D84" t="s">
        <v>469</v>
      </c>
      <c r="E84" t="s">
        <v>476</v>
      </c>
    </row>
    <row r="85" spans="1:5">
      <c r="A85" t="s">
        <v>477</v>
      </c>
      <c r="B85" t="s">
        <v>466</v>
      </c>
      <c r="C85" t="s">
        <v>493</v>
      </c>
      <c r="D85" t="s">
        <v>469</v>
      </c>
      <c r="E85" t="s">
        <v>494</v>
      </c>
    </row>
    <row r="86" spans="1:5">
      <c r="A86" t="s">
        <v>479</v>
      </c>
      <c r="B86" t="s">
        <v>466</v>
      </c>
      <c r="C86" t="s">
        <v>462</v>
      </c>
      <c r="D86" t="s">
        <v>469</v>
      </c>
      <c r="E86" t="s">
        <v>480</v>
      </c>
    </row>
    <row r="87" spans="1:5">
      <c r="A87" t="s">
        <v>481</v>
      </c>
      <c r="B87" t="s">
        <v>466</v>
      </c>
      <c r="C87" t="s">
        <v>463</v>
      </c>
      <c r="D87" t="s">
        <v>469</v>
      </c>
      <c r="E87" t="s">
        <v>482</v>
      </c>
    </row>
    <row r="88" spans="1:5">
      <c r="A88" t="s">
        <v>483</v>
      </c>
      <c r="B88" t="s">
        <v>466</v>
      </c>
      <c r="C88" t="s">
        <v>462</v>
      </c>
      <c r="D88" t="s">
        <v>469</v>
      </c>
      <c r="E88" t="s">
        <v>480</v>
      </c>
    </row>
    <row r="89" spans="1:5">
      <c r="A89" t="s">
        <v>492</v>
      </c>
      <c r="B89" t="s">
        <v>466</v>
      </c>
      <c r="C89" t="s">
        <v>465</v>
      </c>
      <c r="D89" t="s">
        <v>469</v>
      </c>
      <c r="E89" t="s">
        <v>478</v>
      </c>
    </row>
    <row r="90" spans="1:5">
      <c r="A90" t="s">
        <v>495</v>
      </c>
      <c r="B90" t="s">
        <v>466</v>
      </c>
      <c r="C90" t="s">
        <v>461</v>
      </c>
      <c r="D90" t="s">
        <v>469</v>
      </c>
      <c r="E90" t="s">
        <v>496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M171"/>
  <sheetViews>
    <sheetView topLeftCell="A4" workbookViewId="0">
      <selection activeCell="G18" sqref="G18"/>
    </sheetView>
  </sheetViews>
  <sheetFormatPr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6" width="9.140625" style="1"/>
    <col min="7" max="7" width="18.5703125" style="1" customWidth="1"/>
    <col min="8" max="9" width="9.140625" style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194</v>
      </c>
      <c r="K1" s="1" t="s">
        <v>195</v>
      </c>
      <c r="L1" s="1" t="s">
        <v>240</v>
      </c>
      <c r="M1" s="1">
        <v>1</v>
      </c>
    </row>
    <row r="2" spans="2:13">
      <c r="J2" s="1" t="s">
        <v>196</v>
      </c>
      <c r="K2" s="1" t="s">
        <v>197</v>
      </c>
      <c r="L2" s="1" t="s">
        <v>241</v>
      </c>
      <c r="M2" s="1">
        <v>1000</v>
      </c>
    </row>
    <row r="3" spans="2:13">
      <c r="J3" s="1" t="s">
        <v>198</v>
      </c>
      <c r="K3" s="1" t="s">
        <v>199</v>
      </c>
      <c r="L3" s="1" t="s">
        <v>406</v>
      </c>
      <c r="M3" s="1">
        <v>100000</v>
      </c>
    </row>
    <row r="4" spans="2:13">
      <c r="J4" s="1" t="s">
        <v>200</v>
      </c>
      <c r="K4" s="1" t="s">
        <v>201</v>
      </c>
      <c r="L4" s="1" t="s">
        <v>242</v>
      </c>
      <c r="M4" s="1">
        <v>1000000</v>
      </c>
    </row>
    <row r="5" spans="2:13">
      <c r="J5" s="1" t="s">
        <v>202</v>
      </c>
      <c r="K5" s="1" t="s">
        <v>203</v>
      </c>
      <c r="L5" s="1" t="s">
        <v>243</v>
      </c>
      <c r="M5" s="1">
        <v>1000000000</v>
      </c>
    </row>
    <row r="6" spans="2:13">
      <c r="B6" s="6"/>
      <c r="C6" s="2" t="s">
        <v>250</v>
      </c>
      <c r="D6" s="2" t="s">
        <v>348</v>
      </c>
      <c r="J6" s="1" t="s">
        <v>256</v>
      </c>
      <c r="K6" s="1" t="s">
        <v>257</v>
      </c>
    </row>
    <row r="7" spans="2:13">
      <c r="B7" s="6"/>
      <c r="C7" s="2" t="s">
        <v>251</v>
      </c>
      <c r="D7" s="2" t="s">
        <v>240</v>
      </c>
      <c r="J7" s="1" t="s">
        <v>258</v>
      </c>
      <c r="K7" s="1" t="s">
        <v>259</v>
      </c>
    </row>
    <row r="8" spans="2:13">
      <c r="B8" s="7" t="s">
        <v>252</v>
      </c>
      <c r="C8" s="2" t="s">
        <v>236</v>
      </c>
      <c r="D8" s="9">
        <f>StartUp!G8</f>
        <v>0</v>
      </c>
      <c r="G8" s="8"/>
      <c r="J8" s="1" t="s">
        <v>260</v>
      </c>
      <c r="K8" s="1" t="s">
        <v>261</v>
      </c>
    </row>
    <row r="9" spans="2:13">
      <c r="B9" s="7"/>
      <c r="C9" s="2" t="s">
        <v>237</v>
      </c>
      <c r="D9" s="9">
        <f>StartUp!G9</f>
        <v>0</v>
      </c>
      <c r="G9" s="8"/>
      <c r="J9" s="1" t="s">
        <v>262</v>
      </c>
      <c r="K9" s="1" t="s">
        <v>263</v>
      </c>
    </row>
    <row r="10" spans="2:13">
      <c r="B10" s="7" t="s">
        <v>254</v>
      </c>
      <c r="C10" s="2" t="s">
        <v>236</v>
      </c>
      <c r="D10" s="8"/>
      <c r="G10" s="8"/>
      <c r="J10" s="1" t="s">
        <v>264</v>
      </c>
      <c r="K10" s="1" t="s">
        <v>265</v>
      </c>
    </row>
    <row r="11" spans="2:13">
      <c r="B11" s="7"/>
      <c r="C11" s="2" t="s">
        <v>237</v>
      </c>
      <c r="D11" s="8"/>
      <c r="J11" s="1" t="s">
        <v>266</v>
      </c>
      <c r="K11" s="1" t="s">
        <v>267</v>
      </c>
    </row>
    <row r="12" spans="2:13">
      <c r="B12" s="6"/>
      <c r="C12" s="3" t="s">
        <v>255</v>
      </c>
      <c r="D12" s="4">
        <f>D16</f>
        <v>0</v>
      </c>
      <c r="G12" s="10">
        <f>DATE(YEAR(G8),MONTH(G8)+1,DAY(G8)-1)</f>
        <v>30</v>
      </c>
      <c r="J12" s="1" t="s">
        <v>268</v>
      </c>
      <c r="K12" s="1" t="s">
        <v>269</v>
      </c>
    </row>
    <row r="13" spans="2:13">
      <c r="B13" s="6"/>
      <c r="C13" s="2" t="s">
        <v>396</v>
      </c>
      <c r="D13" s="2"/>
      <c r="G13" s="10">
        <f>DATE(YEAR(G8),MONTH(G8)+1,DAY(G8))</f>
        <v>31</v>
      </c>
      <c r="J13" s="1" t="s">
        <v>270</v>
      </c>
      <c r="K13" s="1" t="s">
        <v>271</v>
      </c>
    </row>
    <row r="14" spans="2:13">
      <c r="B14" s="2" t="s">
        <v>399</v>
      </c>
      <c r="C14" s="2" t="s">
        <v>236</v>
      </c>
      <c r="D14" s="8"/>
      <c r="G14" s="10" t="e">
        <f>DATE(YEAR(G9),MONTH(G9),DAY(G8)-1)</f>
        <v>#NUM!</v>
      </c>
      <c r="J14" s="1" t="s">
        <v>272</v>
      </c>
      <c r="K14" s="1" t="s">
        <v>273</v>
      </c>
    </row>
    <row r="15" spans="2:13">
      <c r="B15" s="2"/>
      <c r="C15" s="2" t="s">
        <v>237</v>
      </c>
      <c r="D15" s="8"/>
      <c r="G15" s="10" t="e">
        <f>DATE(YEAR(G8),MONTH(G14),DAY(G14)+1)</f>
        <v>#NUM!</v>
      </c>
      <c r="J15" s="1" t="s">
        <v>274</v>
      </c>
      <c r="K15" s="1" t="s">
        <v>275</v>
      </c>
    </row>
    <row r="16" spans="2:13">
      <c r="B16" s="2" t="s">
        <v>407</v>
      </c>
      <c r="C16" s="2"/>
      <c r="D16" s="2"/>
      <c r="J16" s="1" t="s">
        <v>276</v>
      </c>
      <c r="K16" s="1" t="s">
        <v>277</v>
      </c>
    </row>
    <row r="17" spans="2:11">
      <c r="B17" s="2" t="s">
        <v>408</v>
      </c>
      <c r="C17" s="2"/>
      <c r="D17" s="2"/>
      <c r="J17" s="1" t="s">
        <v>278</v>
      </c>
      <c r="K17" s="1" t="s">
        <v>279</v>
      </c>
    </row>
    <row r="18" spans="2:11">
      <c r="B18" s="2" t="s">
        <v>409</v>
      </c>
      <c r="C18" s="2"/>
      <c r="D18" s="2"/>
      <c r="J18" s="1" t="s">
        <v>280</v>
      </c>
      <c r="K18" s="1" t="s">
        <v>281</v>
      </c>
    </row>
    <row r="19" spans="2:11">
      <c r="B19" s="2" t="s">
        <v>410</v>
      </c>
      <c r="C19" s="2"/>
      <c r="D19" s="2"/>
      <c r="J19" s="1" t="s">
        <v>282</v>
      </c>
      <c r="K19" s="1" t="s">
        <v>283</v>
      </c>
    </row>
    <row r="20" spans="2:11">
      <c r="B20" s="2" t="s">
        <v>411</v>
      </c>
      <c r="C20" s="2"/>
      <c r="D20" s="2">
        <v>2010</v>
      </c>
      <c r="J20" s="1" t="s">
        <v>284</v>
      </c>
      <c r="K20" s="1" t="s">
        <v>285</v>
      </c>
    </row>
    <row r="21" spans="2:11">
      <c r="B21" s="2" t="s">
        <v>412</v>
      </c>
      <c r="C21" s="2"/>
      <c r="D21" s="2"/>
      <c r="J21" s="1" t="s">
        <v>286</v>
      </c>
      <c r="K21" s="1" t="s">
        <v>287</v>
      </c>
    </row>
    <row r="22" spans="2:11">
      <c r="B22" s="2" t="s">
        <v>497</v>
      </c>
      <c r="C22" s="2"/>
      <c r="D22" s="2" t="s">
        <v>467</v>
      </c>
      <c r="J22" s="1" t="s">
        <v>288</v>
      </c>
      <c r="K22" s="1" t="s">
        <v>289</v>
      </c>
    </row>
    <row r="23" spans="2:11">
      <c r="J23" s="1" t="s">
        <v>290</v>
      </c>
      <c r="K23" s="1" t="s">
        <v>291</v>
      </c>
    </row>
    <row r="24" spans="2:11">
      <c r="J24" s="1" t="s">
        <v>292</v>
      </c>
      <c r="K24" s="1" t="s">
        <v>293</v>
      </c>
    </row>
    <row r="25" spans="2:11">
      <c r="J25" s="1" t="s">
        <v>294</v>
      </c>
      <c r="K25" s="1" t="s">
        <v>295</v>
      </c>
    </row>
    <row r="26" spans="2:11">
      <c r="J26" s="1" t="s">
        <v>296</v>
      </c>
      <c r="K26" s="1" t="s">
        <v>297</v>
      </c>
    </row>
    <row r="27" spans="2:11">
      <c r="J27" s="1" t="s">
        <v>298</v>
      </c>
      <c r="K27" s="1" t="s">
        <v>299</v>
      </c>
    </row>
    <row r="28" spans="2:11">
      <c r="J28" s="1" t="s">
        <v>300</v>
      </c>
      <c r="K28" s="1" t="s">
        <v>301</v>
      </c>
    </row>
    <row r="29" spans="2:11">
      <c r="J29" s="1" t="s">
        <v>302</v>
      </c>
      <c r="K29" s="1" t="s">
        <v>303</v>
      </c>
    </row>
    <row r="30" spans="2:11">
      <c r="J30" s="1" t="s">
        <v>304</v>
      </c>
      <c r="K30" s="1" t="s">
        <v>305</v>
      </c>
    </row>
    <row r="31" spans="2:11">
      <c r="J31" s="1" t="s">
        <v>306</v>
      </c>
      <c r="K31" s="1" t="s">
        <v>307</v>
      </c>
    </row>
    <row r="32" spans="2:11">
      <c r="J32" s="1" t="s">
        <v>308</v>
      </c>
      <c r="K32" s="1" t="s">
        <v>309</v>
      </c>
    </row>
    <row r="33" spans="10:11">
      <c r="J33" s="1" t="s">
        <v>310</v>
      </c>
      <c r="K33" s="1" t="s">
        <v>311</v>
      </c>
    </row>
    <row r="34" spans="10:11">
      <c r="J34" s="1" t="s">
        <v>312</v>
      </c>
      <c r="K34" s="1" t="s">
        <v>313</v>
      </c>
    </row>
    <row r="35" spans="10:11">
      <c r="J35" s="1" t="s">
        <v>314</v>
      </c>
      <c r="K35" s="1" t="s">
        <v>315</v>
      </c>
    </row>
    <row r="36" spans="10:11">
      <c r="J36" s="1" t="s">
        <v>316</v>
      </c>
      <c r="K36" s="1" t="s">
        <v>317</v>
      </c>
    </row>
    <row r="37" spans="10:11">
      <c r="J37" s="1" t="s">
        <v>349</v>
      </c>
      <c r="K37" s="1" t="s">
        <v>350</v>
      </c>
    </row>
    <row r="38" spans="10:11">
      <c r="J38" s="1" t="s">
        <v>351</v>
      </c>
      <c r="K38" s="1" t="s">
        <v>352</v>
      </c>
    </row>
    <row r="39" spans="10:11">
      <c r="J39" s="1" t="s">
        <v>353</v>
      </c>
      <c r="K39" s="1" t="s">
        <v>354</v>
      </c>
    </row>
    <row r="40" spans="10:11">
      <c r="J40" s="1" t="s">
        <v>355</v>
      </c>
      <c r="K40" s="1" t="s">
        <v>356</v>
      </c>
    </row>
    <row r="41" spans="10:11">
      <c r="J41" s="1" t="s">
        <v>357</v>
      </c>
      <c r="K41" s="1" t="s">
        <v>358</v>
      </c>
    </row>
    <row r="42" spans="10:11">
      <c r="J42" s="1" t="s">
        <v>359</v>
      </c>
      <c r="K42" s="1" t="s">
        <v>360</v>
      </c>
    </row>
    <row r="43" spans="10:11">
      <c r="J43" s="1" t="s">
        <v>361</v>
      </c>
      <c r="K43" s="1" t="s">
        <v>362</v>
      </c>
    </row>
    <row r="44" spans="10:11">
      <c r="J44" s="1" t="s">
        <v>363</v>
      </c>
      <c r="K44" s="1" t="s">
        <v>364</v>
      </c>
    </row>
    <row r="45" spans="10:11">
      <c r="J45" s="1" t="s">
        <v>365</v>
      </c>
      <c r="K45" s="1" t="s">
        <v>366</v>
      </c>
    </row>
    <row r="46" spans="10:11">
      <c r="J46" s="1" t="s">
        <v>367</v>
      </c>
      <c r="K46" s="1" t="s">
        <v>368</v>
      </c>
    </row>
    <row r="47" spans="10:11">
      <c r="J47" s="1" t="s">
        <v>369</v>
      </c>
      <c r="K47" s="1" t="s">
        <v>370</v>
      </c>
    </row>
    <row r="48" spans="10:11">
      <c r="J48" s="1" t="s">
        <v>371</v>
      </c>
      <c r="K48" s="1" t="s">
        <v>372</v>
      </c>
    </row>
    <row r="49" spans="10:11">
      <c r="J49" s="1" t="s">
        <v>373</v>
      </c>
      <c r="K49" s="1" t="s">
        <v>374</v>
      </c>
    </row>
    <row r="50" spans="10:11">
      <c r="J50" s="1" t="s">
        <v>375</v>
      </c>
      <c r="K50" s="1" t="s">
        <v>376</v>
      </c>
    </row>
    <row r="51" spans="10:11">
      <c r="J51" s="1" t="s">
        <v>377</v>
      </c>
      <c r="K51" s="1" t="s">
        <v>378</v>
      </c>
    </row>
    <row r="52" spans="10:11">
      <c r="J52" s="1" t="s">
        <v>379</v>
      </c>
      <c r="K52" s="1" t="s">
        <v>380</v>
      </c>
    </row>
    <row r="53" spans="10:11">
      <c r="J53" s="1" t="s">
        <v>381</v>
      </c>
      <c r="K53" s="1" t="s">
        <v>382</v>
      </c>
    </row>
    <row r="54" spans="10:11">
      <c r="J54" s="1" t="s">
        <v>383</v>
      </c>
      <c r="K54" s="1" t="s">
        <v>384</v>
      </c>
    </row>
    <row r="55" spans="10:11">
      <c r="J55" s="1" t="s">
        <v>385</v>
      </c>
      <c r="K55" s="1" t="s">
        <v>386</v>
      </c>
    </row>
    <row r="56" spans="10:11">
      <c r="J56" s="1" t="s">
        <v>387</v>
      </c>
      <c r="K56" s="1" t="s">
        <v>388</v>
      </c>
    </row>
    <row r="57" spans="10:11">
      <c r="J57" s="1" t="s">
        <v>389</v>
      </c>
      <c r="K57" s="1" t="s">
        <v>390</v>
      </c>
    </row>
    <row r="58" spans="10:11">
      <c r="J58" s="1" t="s">
        <v>391</v>
      </c>
      <c r="K58" s="1" t="s">
        <v>392</v>
      </c>
    </row>
    <row r="59" spans="10:11">
      <c r="J59" s="1" t="s">
        <v>393</v>
      </c>
      <c r="K59" s="1" t="s">
        <v>394</v>
      </c>
    </row>
    <row r="60" spans="10:11">
      <c r="J60" s="1" t="s">
        <v>395</v>
      </c>
      <c r="K60" s="1" t="s">
        <v>244</v>
      </c>
    </row>
    <row r="61" spans="10:11">
      <c r="J61" s="1" t="s">
        <v>245</v>
      </c>
      <c r="K61" s="1" t="s">
        <v>246</v>
      </c>
    </row>
    <row r="62" spans="10:11">
      <c r="J62" s="1" t="s">
        <v>247</v>
      </c>
      <c r="K62" s="1" t="s">
        <v>248</v>
      </c>
    </row>
    <row r="63" spans="10:11">
      <c r="J63" s="1" t="s">
        <v>249</v>
      </c>
      <c r="K63" s="1" t="s">
        <v>338</v>
      </c>
    </row>
    <row r="64" spans="10:11">
      <c r="J64" s="1" t="s">
        <v>339</v>
      </c>
      <c r="K64" s="1" t="s">
        <v>340</v>
      </c>
    </row>
    <row r="65" spans="10:11">
      <c r="J65" s="1" t="s">
        <v>341</v>
      </c>
      <c r="K65" s="1" t="s">
        <v>342</v>
      </c>
    </row>
    <row r="66" spans="10:11">
      <c r="J66" s="1" t="s">
        <v>343</v>
      </c>
      <c r="K66" s="1" t="s">
        <v>344</v>
      </c>
    </row>
    <row r="67" spans="10:11">
      <c r="J67" s="1" t="s">
        <v>345</v>
      </c>
      <c r="K67" s="1" t="s">
        <v>346</v>
      </c>
    </row>
    <row r="68" spans="10:11">
      <c r="J68" s="1" t="s">
        <v>347</v>
      </c>
      <c r="K68" s="1" t="s">
        <v>348</v>
      </c>
    </row>
    <row r="69" spans="10:11">
      <c r="J69" s="1" t="s">
        <v>318</v>
      </c>
      <c r="K69" s="1" t="s">
        <v>319</v>
      </c>
    </row>
    <row r="70" spans="10:11">
      <c r="J70" s="1" t="s">
        <v>320</v>
      </c>
      <c r="K70" s="1" t="s">
        <v>321</v>
      </c>
    </row>
    <row r="71" spans="10:11">
      <c r="J71" s="1" t="s">
        <v>322</v>
      </c>
      <c r="K71" s="1" t="s">
        <v>323</v>
      </c>
    </row>
    <row r="72" spans="10:11">
      <c r="J72" s="1" t="s">
        <v>324</v>
      </c>
      <c r="K72" s="1" t="s">
        <v>325</v>
      </c>
    </row>
    <row r="73" spans="10:11">
      <c r="J73" s="1" t="s">
        <v>326</v>
      </c>
      <c r="K73" s="1" t="s">
        <v>204</v>
      </c>
    </row>
    <row r="74" spans="10:11">
      <c r="J74" s="1" t="s">
        <v>205</v>
      </c>
      <c r="K74" s="1" t="s">
        <v>206</v>
      </c>
    </row>
    <row r="75" spans="10:11">
      <c r="J75" s="1" t="s">
        <v>207</v>
      </c>
      <c r="K75" s="1" t="s">
        <v>208</v>
      </c>
    </row>
    <row r="76" spans="10:11">
      <c r="J76" s="1" t="s">
        <v>209</v>
      </c>
      <c r="K76" s="1" t="s">
        <v>210</v>
      </c>
    </row>
    <row r="77" spans="10:11">
      <c r="J77" s="1" t="s">
        <v>211</v>
      </c>
      <c r="K77" s="1" t="s">
        <v>212</v>
      </c>
    </row>
    <row r="78" spans="10:11">
      <c r="J78" s="1" t="s">
        <v>213</v>
      </c>
      <c r="K78" s="1" t="s">
        <v>214</v>
      </c>
    </row>
    <row r="79" spans="10:11">
      <c r="J79" s="1" t="s">
        <v>215</v>
      </c>
      <c r="K79" s="1" t="s">
        <v>216</v>
      </c>
    </row>
    <row r="80" spans="10:11">
      <c r="J80" s="1" t="s">
        <v>217</v>
      </c>
      <c r="K80" s="1" t="s">
        <v>218</v>
      </c>
    </row>
    <row r="81" spans="10:11">
      <c r="J81" s="1" t="s">
        <v>219</v>
      </c>
      <c r="K81" s="1" t="s">
        <v>220</v>
      </c>
    </row>
    <row r="82" spans="10:11">
      <c r="J82" s="1" t="s">
        <v>221</v>
      </c>
      <c r="K82" s="1" t="s">
        <v>222</v>
      </c>
    </row>
    <row r="83" spans="10:11">
      <c r="J83" s="1" t="s">
        <v>223</v>
      </c>
      <c r="K83" s="1" t="s">
        <v>224</v>
      </c>
    </row>
    <row r="84" spans="10:11">
      <c r="J84" s="1" t="s">
        <v>225</v>
      </c>
      <c r="K84" s="1" t="s">
        <v>226</v>
      </c>
    </row>
    <row r="85" spans="10:11">
      <c r="J85" s="1" t="s">
        <v>227</v>
      </c>
      <c r="K85" s="1" t="s">
        <v>228</v>
      </c>
    </row>
    <row r="86" spans="10:11">
      <c r="J86" s="1" t="s">
        <v>229</v>
      </c>
      <c r="K86" s="1" t="s">
        <v>230</v>
      </c>
    </row>
    <row r="87" spans="10:11">
      <c r="J87" s="1" t="s">
        <v>231</v>
      </c>
      <c r="K87" s="1" t="s">
        <v>232</v>
      </c>
    </row>
    <row r="88" spans="10:11">
      <c r="J88" s="1" t="s">
        <v>233</v>
      </c>
      <c r="K88" s="1" t="s">
        <v>234</v>
      </c>
    </row>
    <row r="89" spans="10:11">
      <c r="J89" s="1" t="s">
        <v>235</v>
      </c>
      <c r="K89" s="1" t="s">
        <v>327</v>
      </c>
    </row>
    <row r="90" spans="10:11">
      <c r="J90" s="1" t="s">
        <v>328</v>
      </c>
      <c r="K90" s="1" t="s">
        <v>329</v>
      </c>
    </row>
    <row r="91" spans="10:11">
      <c r="J91" s="1" t="s">
        <v>330</v>
      </c>
      <c r="K91" s="1" t="s">
        <v>331</v>
      </c>
    </row>
    <row r="92" spans="10:11">
      <c r="J92" s="1" t="s">
        <v>332</v>
      </c>
      <c r="K92" s="1" t="s">
        <v>333</v>
      </c>
    </row>
    <row r="93" spans="10:11">
      <c r="J93" s="1" t="s">
        <v>334</v>
      </c>
      <c r="K93" s="1" t="s">
        <v>335</v>
      </c>
    </row>
    <row r="94" spans="10:11">
      <c r="J94" s="1" t="s">
        <v>336</v>
      </c>
      <c r="K94" s="1" t="s">
        <v>337</v>
      </c>
    </row>
    <row r="95" spans="10:11">
      <c r="J95" s="1" t="s">
        <v>42</v>
      </c>
      <c r="K95" s="1" t="s">
        <v>43</v>
      </c>
    </row>
    <row r="96" spans="10:11">
      <c r="J96" s="1" t="s">
        <v>44</v>
      </c>
      <c r="K96" s="1" t="s">
        <v>45</v>
      </c>
    </row>
    <row r="97" spans="10:11">
      <c r="J97" s="1" t="s">
        <v>46</v>
      </c>
      <c r="K97" s="1" t="s">
        <v>47</v>
      </c>
    </row>
    <row r="98" spans="10:11">
      <c r="J98" s="1" t="s">
        <v>48</v>
      </c>
      <c r="K98" s="1" t="s">
        <v>49</v>
      </c>
    </row>
    <row r="99" spans="10:11">
      <c r="J99" s="1" t="s">
        <v>50</v>
      </c>
      <c r="K99" s="1" t="s">
        <v>51</v>
      </c>
    </row>
    <row r="100" spans="10:11">
      <c r="J100" s="1" t="s">
        <v>52</v>
      </c>
      <c r="K100" s="1" t="s">
        <v>53</v>
      </c>
    </row>
    <row r="101" spans="10:11">
      <c r="J101" s="1" t="s">
        <v>54</v>
      </c>
      <c r="K101" s="1" t="s">
        <v>55</v>
      </c>
    </row>
    <row r="102" spans="10:11">
      <c r="J102" s="1" t="s">
        <v>56</v>
      </c>
      <c r="K102" s="1" t="s">
        <v>57</v>
      </c>
    </row>
    <row r="103" spans="10:11">
      <c r="J103" s="1" t="s">
        <v>58</v>
      </c>
      <c r="K103" s="1" t="s">
        <v>59</v>
      </c>
    </row>
    <row r="104" spans="10:11">
      <c r="J104" s="1" t="s">
        <v>60</v>
      </c>
      <c r="K104" s="1" t="s">
        <v>61</v>
      </c>
    </row>
    <row r="105" spans="10:11">
      <c r="J105" s="1" t="s">
        <v>62</v>
      </c>
      <c r="K105" s="1" t="s">
        <v>63</v>
      </c>
    </row>
    <row r="106" spans="10:11">
      <c r="J106" s="1" t="s">
        <v>64</v>
      </c>
      <c r="K106" s="1" t="s">
        <v>65</v>
      </c>
    </row>
    <row r="107" spans="10:11">
      <c r="J107" s="1" t="s">
        <v>66</v>
      </c>
      <c r="K107" s="1" t="s">
        <v>67</v>
      </c>
    </row>
    <row r="108" spans="10:11">
      <c r="J108" s="1" t="s">
        <v>68</v>
      </c>
      <c r="K108" s="1" t="s">
        <v>69</v>
      </c>
    </row>
    <row r="109" spans="10:11">
      <c r="J109" s="1" t="s">
        <v>70</v>
      </c>
      <c r="K109" s="1" t="s">
        <v>71</v>
      </c>
    </row>
    <row r="110" spans="10:11">
      <c r="J110" s="1" t="s">
        <v>72</v>
      </c>
      <c r="K110" s="1" t="s">
        <v>73</v>
      </c>
    </row>
    <row r="111" spans="10:11">
      <c r="J111" s="1" t="s">
        <v>74</v>
      </c>
      <c r="K111" s="1" t="s">
        <v>75</v>
      </c>
    </row>
    <row r="112" spans="10:11">
      <c r="J112" s="1" t="s">
        <v>76</v>
      </c>
      <c r="K112" s="1" t="s">
        <v>77</v>
      </c>
    </row>
    <row r="113" spans="10:11">
      <c r="J113" s="1" t="s">
        <v>78</v>
      </c>
      <c r="K113" s="1" t="s">
        <v>79</v>
      </c>
    </row>
    <row r="114" spans="10:11">
      <c r="J114" s="1" t="s">
        <v>80</v>
      </c>
      <c r="K114" s="1" t="s">
        <v>81</v>
      </c>
    </row>
    <row r="115" spans="10:11">
      <c r="J115" s="1" t="s">
        <v>82</v>
      </c>
      <c r="K115" s="1" t="s">
        <v>83</v>
      </c>
    </row>
    <row r="116" spans="10:11">
      <c r="J116" s="1" t="s">
        <v>84</v>
      </c>
      <c r="K116" s="1" t="s">
        <v>85</v>
      </c>
    </row>
    <row r="117" spans="10:11">
      <c r="J117" s="1" t="s">
        <v>86</v>
      </c>
      <c r="K117" s="1" t="s">
        <v>87</v>
      </c>
    </row>
    <row r="118" spans="10:11">
      <c r="J118" s="1" t="s">
        <v>88</v>
      </c>
      <c r="K118" s="1" t="s">
        <v>89</v>
      </c>
    </row>
    <row r="119" spans="10:11">
      <c r="J119" s="1" t="s">
        <v>106</v>
      </c>
      <c r="K119" s="1" t="s">
        <v>107</v>
      </c>
    </row>
    <row r="120" spans="10:11">
      <c r="J120" s="1" t="s">
        <v>108</v>
      </c>
      <c r="K120" s="1" t="s">
        <v>109</v>
      </c>
    </row>
    <row r="121" spans="10:11">
      <c r="J121" s="1" t="s">
        <v>110</v>
      </c>
      <c r="K121" s="1" t="s">
        <v>111</v>
      </c>
    </row>
    <row r="122" spans="10:11">
      <c r="J122" s="1" t="s">
        <v>112</v>
      </c>
      <c r="K122" s="1" t="s">
        <v>113</v>
      </c>
    </row>
    <row r="123" spans="10:11">
      <c r="J123" s="1" t="s">
        <v>114</v>
      </c>
      <c r="K123" s="1" t="s">
        <v>115</v>
      </c>
    </row>
    <row r="124" spans="10:11">
      <c r="J124" s="1" t="s">
        <v>116</v>
      </c>
      <c r="K124" s="1" t="s">
        <v>117</v>
      </c>
    </row>
    <row r="125" spans="10:11">
      <c r="J125" s="1" t="s">
        <v>118</v>
      </c>
      <c r="K125" s="1" t="s">
        <v>119</v>
      </c>
    </row>
    <row r="126" spans="10:11">
      <c r="J126" s="1" t="s">
        <v>120</v>
      </c>
      <c r="K126" s="1" t="s">
        <v>121</v>
      </c>
    </row>
    <row r="127" spans="10:11">
      <c r="J127" s="1" t="s">
        <v>122</v>
      </c>
      <c r="K127" s="1" t="s">
        <v>123</v>
      </c>
    </row>
    <row r="128" spans="10:11">
      <c r="J128" s="1" t="s">
        <v>124</v>
      </c>
      <c r="K128" s="1" t="s">
        <v>125</v>
      </c>
    </row>
    <row r="129" spans="10:11">
      <c r="J129" s="1" t="s">
        <v>126</v>
      </c>
      <c r="K129" s="1" t="s">
        <v>127</v>
      </c>
    </row>
    <row r="130" spans="10:11">
      <c r="J130" s="1" t="s">
        <v>128</v>
      </c>
      <c r="K130" s="1" t="s">
        <v>129</v>
      </c>
    </row>
    <row r="131" spans="10:11">
      <c r="J131" s="1" t="s">
        <v>130</v>
      </c>
      <c r="K131" s="1" t="s">
        <v>131</v>
      </c>
    </row>
    <row r="132" spans="10:11">
      <c r="J132" s="1" t="s">
        <v>132</v>
      </c>
      <c r="K132" s="1" t="s">
        <v>133</v>
      </c>
    </row>
    <row r="133" spans="10:11">
      <c r="J133" s="1" t="s">
        <v>134</v>
      </c>
      <c r="K133" s="1" t="s">
        <v>135</v>
      </c>
    </row>
    <row r="134" spans="10:11">
      <c r="J134" s="1" t="s">
        <v>136</v>
      </c>
      <c r="K134" s="1" t="s">
        <v>137</v>
      </c>
    </row>
    <row r="135" spans="10:11">
      <c r="J135" s="1" t="s">
        <v>138</v>
      </c>
      <c r="K135" s="1" t="s">
        <v>139</v>
      </c>
    </row>
    <row r="136" spans="10:11">
      <c r="J136" s="1" t="s">
        <v>140</v>
      </c>
      <c r="K136" s="1" t="s">
        <v>141</v>
      </c>
    </row>
    <row r="137" spans="10:11">
      <c r="J137" s="1" t="s">
        <v>142</v>
      </c>
      <c r="K137" s="1" t="s">
        <v>143</v>
      </c>
    </row>
    <row r="138" spans="10:11">
      <c r="J138" s="1" t="s">
        <v>144</v>
      </c>
      <c r="K138" s="1" t="s">
        <v>145</v>
      </c>
    </row>
    <row r="139" spans="10:11">
      <c r="J139" s="1" t="s">
        <v>146</v>
      </c>
      <c r="K139" s="1" t="s">
        <v>147</v>
      </c>
    </row>
    <row r="140" spans="10:11">
      <c r="J140" s="1" t="s">
        <v>148</v>
      </c>
      <c r="K140" s="1" t="s">
        <v>149</v>
      </c>
    </row>
    <row r="141" spans="10:11">
      <c r="J141" s="1" t="s">
        <v>150</v>
      </c>
      <c r="K141" s="1" t="s">
        <v>151</v>
      </c>
    </row>
    <row r="142" spans="10:11">
      <c r="J142" s="1" t="s">
        <v>152</v>
      </c>
      <c r="K142" s="1" t="s">
        <v>153</v>
      </c>
    </row>
    <row r="143" spans="10:11">
      <c r="J143" s="1" t="s">
        <v>154</v>
      </c>
      <c r="K143" s="1" t="s">
        <v>155</v>
      </c>
    </row>
    <row r="144" spans="10:11">
      <c r="J144" s="1" t="s">
        <v>156</v>
      </c>
      <c r="K144" s="1" t="s">
        <v>157</v>
      </c>
    </row>
    <row r="145" spans="10:11">
      <c r="J145" s="1" t="s">
        <v>158</v>
      </c>
      <c r="K145" s="1" t="s">
        <v>159</v>
      </c>
    </row>
    <row r="146" spans="10:11">
      <c r="J146" s="1" t="s">
        <v>160</v>
      </c>
      <c r="K146" s="1" t="s">
        <v>161</v>
      </c>
    </row>
    <row r="147" spans="10:11">
      <c r="J147" s="1" t="s">
        <v>162</v>
      </c>
      <c r="K147" s="1" t="s">
        <v>163</v>
      </c>
    </row>
    <row r="148" spans="10:11">
      <c r="J148" s="1" t="s">
        <v>164</v>
      </c>
      <c r="K148" s="1" t="s">
        <v>165</v>
      </c>
    </row>
    <row r="149" spans="10:11">
      <c r="J149" s="1" t="s">
        <v>166</v>
      </c>
      <c r="K149" s="1" t="s">
        <v>167</v>
      </c>
    </row>
    <row r="150" spans="10:11">
      <c r="J150" s="1" t="s">
        <v>168</v>
      </c>
      <c r="K150" s="1" t="s">
        <v>169</v>
      </c>
    </row>
    <row r="151" spans="10:11">
      <c r="J151" s="1" t="s">
        <v>170</v>
      </c>
      <c r="K151" s="1" t="s">
        <v>171</v>
      </c>
    </row>
    <row r="152" spans="10:11">
      <c r="J152" s="1" t="s">
        <v>172</v>
      </c>
      <c r="K152" s="1" t="s">
        <v>173</v>
      </c>
    </row>
    <row r="153" spans="10:11">
      <c r="J153" s="1" t="s">
        <v>174</v>
      </c>
      <c r="K153" s="1" t="s">
        <v>175</v>
      </c>
    </row>
    <row r="154" spans="10:11">
      <c r="J154" s="1" t="s">
        <v>176</v>
      </c>
      <c r="K154" s="1" t="s">
        <v>177</v>
      </c>
    </row>
    <row r="155" spans="10:11">
      <c r="J155" s="1" t="s">
        <v>178</v>
      </c>
      <c r="K155" s="1" t="s">
        <v>93</v>
      </c>
    </row>
    <row r="156" spans="10:11">
      <c r="J156" s="1" t="s">
        <v>94</v>
      </c>
      <c r="K156" s="1" t="s">
        <v>95</v>
      </c>
    </row>
    <row r="157" spans="10:11">
      <c r="J157" s="1" t="s">
        <v>96</v>
      </c>
      <c r="K157" s="1" t="s">
        <v>97</v>
      </c>
    </row>
    <row r="158" spans="10:11">
      <c r="J158" s="1" t="s">
        <v>98</v>
      </c>
      <c r="K158" s="1" t="s">
        <v>99</v>
      </c>
    </row>
    <row r="159" spans="10:11">
      <c r="J159" s="1" t="s">
        <v>100</v>
      </c>
      <c r="K159" s="1" t="s">
        <v>101</v>
      </c>
    </row>
    <row r="160" spans="10:11">
      <c r="J160" s="1" t="s">
        <v>102</v>
      </c>
      <c r="K160" s="1" t="s">
        <v>103</v>
      </c>
    </row>
    <row r="161" spans="10:11">
      <c r="J161" s="1" t="s">
        <v>104</v>
      </c>
      <c r="K161" s="1" t="s">
        <v>105</v>
      </c>
    </row>
    <row r="162" spans="10:11">
      <c r="J162" s="1" t="s">
        <v>238</v>
      </c>
      <c r="K162" s="1" t="s">
        <v>239</v>
      </c>
    </row>
    <row r="163" spans="10:11">
      <c r="J163" s="1" t="s">
        <v>90</v>
      </c>
      <c r="K163" s="1" t="s">
        <v>91</v>
      </c>
    </row>
    <row r="164" spans="10:11">
      <c r="J164" s="1" t="s">
        <v>92</v>
      </c>
      <c r="K164" s="1" t="s">
        <v>179</v>
      </c>
    </row>
    <row r="165" spans="10:11">
      <c r="J165" s="1" t="s">
        <v>180</v>
      </c>
      <c r="K165" s="1" t="s">
        <v>181</v>
      </c>
    </row>
    <row r="166" spans="10:11">
      <c r="J166" s="1" t="s">
        <v>182</v>
      </c>
      <c r="K166" s="1" t="s">
        <v>183</v>
      </c>
    </row>
    <row r="167" spans="10:11">
      <c r="J167" s="1" t="s">
        <v>184</v>
      </c>
      <c r="K167" s="1" t="s">
        <v>185</v>
      </c>
    </row>
    <row r="168" spans="10:11">
      <c r="J168" s="1" t="s">
        <v>186</v>
      </c>
      <c r="K168" s="1" t="s">
        <v>187</v>
      </c>
    </row>
    <row r="169" spans="10:11">
      <c r="J169" s="1" t="s">
        <v>188</v>
      </c>
      <c r="K169" s="1" t="s">
        <v>189</v>
      </c>
    </row>
    <row r="170" spans="10:11">
      <c r="J170" s="1" t="s">
        <v>190</v>
      </c>
      <c r="K170" s="1" t="s">
        <v>191</v>
      </c>
    </row>
    <row r="171" spans="10:11">
      <c r="J171" s="1" t="s">
        <v>192</v>
      </c>
      <c r="K171" s="1" t="s">
        <v>193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0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5"/>
  <cols>
    <col min="1" max="16384" width="9.140625" style="1"/>
  </cols>
  <sheetData/>
  <sheetProtection selectLockedCells="1"/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>
      <selection activeCell="A2" sqref="A2"/>
    </sheetView>
  </sheetViews>
  <sheetFormatPr defaultRowHeight="15"/>
  <cols>
    <col min="1" max="16384" width="9.14062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A1:H12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5" max="5" width="111.7109375" customWidth="1"/>
  </cols>
  <sheetData>
    <row r="1" spans="1:8" ht="27.95" customHeight="1">
      <c r="A1" s="26" t="s">
        <v>567</v>
      </c>
      <c r="D1" s="38" t="s">
        <v>559</v>
      </c>
      <c r="E1" s="38"/>
      <c r="F1" s="38"/>
      <c r="G1" s="38"/>
      <c r="H1" s="38"/>
    </row>
    <row r="5" spans="1:8">
      <c r="E5" s="27" t="s">
        <v>253</v>
      </c>
      <c r="G5" s="28" t="s">
        <v>484</v>
      </c>
    </row>
    <row r="6" spans="1:8">
      <c r="E6" s="27" t="s">
        <v>540</v>
      </c>
      <c r="G6" s="29"/>
      <c r="H6" s="11" t="s">
        <v>485</v>
      </c>
    </row>
    <row r="7" spans="1:8">
      <c r="E7" s="27" t="s">
        <v>466</v>
      </c>
      <c r="G7" s="30"/>
      <c r="H7" s="11" t="s">
        <v>486</v>
      </c>
    </row>
    <row r="8" spans="1:8">
      <c r="G8" s="31"/>
      <c r="H8" s="11" t="s">
        <v>487</v>
      </c>
    </row>
    <row r="9" spans="1:8">
      <c r="G9" s="32"/>
      <c r="H9" s="11" t="s">
        <v>488</v>
      </c>
    </row>
    <row r="10" spans="1:8">
      <c r="G10" s="33"/>
      <c r="H10" s="11" t="s">
        <v>489</v>
      </c>
    </row>
    <row r="11" spans="1:8">
      <c r="G11" s="34"/>
      <c r="H11" s="11" t="s">
        <v>490</v>
      </c>
    </row>
    <row r="12" spans="1:8">
      <c r="G12" s="35"/>
      <c r="H12" s="11" t="s">
        <v>491</v>
      </c>
    </row>
  </sheetData>
  <sheetProtection password="A44A" sheet="1" objects="1" scenarios="1"/>
  <mergeCells count="1">
    <mergeCell ref="D1:H1"/>
  </mergeCells>
  <phoneticPr fontId="3" type="noConversion"/>
  <hyperlinks>
    <hyperlink ref="E5" location="'General Information'!A1" display="General Information"/>
    <hyperlink ref="E6" location="'Security Arrangements'!A1" display="Security Arrangements"/>
    <hyperlink ref="E7" location="'Signatories'!A1" display="Signatories"/>
  </hyperlink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H20"/>
  <sheetViews>
    <sheetView showGridLines="0" topLeftCell="D1" workbookViewId="0">
      <selection sqref="A1:C1048576"/>
    </sheetView>
  </sheetViews>
  <sheetFormatPr defaultRowHeight="15"/>
  <cols>
    <col min="1" max="2" width="9.140625" hidden="1" customWidth="1"/>
    <col min="3" max="3" width="14.140625" hidden="1" customWidth="1"/>
    <col min="4" max="4" width="26.85546875" customWidth="1"/>
    <col min="5" max="5" width="29" customWidth="1"/>
    <col min="8" max="8" width="65.5703125" customWidth="1"/>
  </cols>
  <sheetData>
    <row r="1" spans="1:8" ht="27.95" customHeight="1">
      <c r="A1" s="12" t="s">
        <v>568</v>
      </c>
      <c r="D1" s="38" t="s">
        <v>253</v>
      </c>
      <c r="E1" s="38"/>
      <c r="F1" s="38"/>
      <c r="G1" s="38"/>
      <c r="H1" s="38"/>
    </row>
    <row r="2" spans="1:8" hidden="1"/>
    <row r="3" spans="1:8" hidden="1"/>
    <row r="4" spans="1:8" hidden="1"/>
    <row r="5" spans="1:8" hidden="1"/>
    <row r="6" spans="1:8" hidden="1"/>
    <row r="7" spans="1:8" hidden="1"/>
    <row r="8" spans="1:8">
      <c r="E8" s="16"/>
    </row>
    <row r="9" spans="1:8">
      <c r="E9" s="16" t="s">
        <v>539</v>
      </c>
    </row>
    <row r="10" spans="1:8">
      <c r="E10" s="16"/>
    </row>
    <row r="11" spans="1:8" hidden="1">
      <c r="A11" s="36"/>
      <c r="B11" s="36"/>
      <c r="C11" s="36" t="s">
        <v>498</v>
      </c>
      <c r="D11" s="36"/>
      <c r="E11" s="36"/>
      <c r="F11" s="36"/>
      <c r="G11" s="36"/>
    </row>
    <row r="12" spans="1:8" hidden="1">
      <c r="A12" s="36"/>
      <c r="B12" s="36"/>
      <c r="C12" s="36"/>
      <c r="D12" s="36"/>
      <c r="E12" s="36"/>
      <c r="F12" s="36"/>
      <c r="G12" s="36"/>
    </row>
    <row r="13" spans="1:8" hidden="1">
      <c r="A13" s="36"/>
      <c r="B13" s="36"/>
      <c r="C13" s="36"/>
      <c r="D13" s="36"/>
      <c r="E13" s="36"/>
      <c r="F13" s="36"/>
      <c r="G13" s="36"/>
    </row>
    <row r="14" spans="1:8" hidden="1">
      <c r="A14" s="36"/>
      <c r="B14" s="36"/>
      <c r="C14" s="36" t="s">
        <v>401</v>
      </c>
      <c r="D14" s="36" t="s">
        <v>405</v>
      </c>
      <c r="E14" s="36"/>
      <c r="F14" s="36" t="s">
        <v>400</v>
      </c>
      <c r="G14" s="36" t="s">
        <v>402</v>
      </c>
    </row>
    <row r="15" spans="1:8" hidden="1">
      <c r="A15" s="36"/>
      <c r="B15" s="36"/>
      <c r="C15" s="36" t="s">
        <v>400</v>
      </c>
      <c r="G15" s="36"/>
    </row>
    <row r="16" spans="1:8">
      <c r="A16" s="36" t="s">
        <v>456</v>
      </c>
      <c r="B16" s="36"/>
      <c r="C16" s="36"/>
      <c r="D16" s="22" t="s">
        <v>499</v>
      </c>
      <c r="E16" s="18">
        <f>StartUp!D17</f>
        <v>0</v>
      </c>
      <c r="G16" s="36"/>
    </row>
    <row r="17" spans="1:7">
      <c r="A17" s="36" t="s">
        <v>457</v>
      </c>
      <c r="B17" s="36"/>
      <c r="C17" s="36"/>
      <c r="D17" s="22" t="s">
        <v>455</v>
      </c>
      <c r="E17" s="20">
        <f>StartUp!G9</f>
        <v>0</v>
      </c>
      <c r="G17" s="36"/>
    </row>
    <row r="18" spans="1:7">
      <c r="A18" s="36" t="s">
        <v>563</v>
      </c>
      <c r="B18" s="36"/>
      <c r="C18" s="36"/>
      <c r="D18" s="22" t="s">
        <v>562</v>
      </c>
      <c r="E18" s="19"/>
      <c r="G18" s="36"/>
    </row>
    <row r="19" spans="1:7">
      <c r="A19" s="36"/>
      <c r="B19" s="36"/>
      <c r="C19" s="36" t="s">
        <v>400</v>
      </c>
      <c r="G19" s="36"/>
    </row>
    <row r="20" spans="1:7">
      <c r="A20" s="36"/>
      <c r="B20" s="36"/>
      <c r="C20" s="36" t="s">
        <v>403</v>
      </c>
      <c r="D20" s="36"/>
      <c r="E20" s="36"/>
      <c r="F20" s="36"/>
      <c r="G20" s="36" t="s">
        <v>404</v>
      </c>
    </row>
  </sheetData>
  <sheetProtection password="A44A" sheet="1" objects="1" scenarios="1"/>
  <mergeCells count="1">
    <mergeCell ref="D1:H1"/>
  </mergeCells>
  <phoneticPr fontId="3" type="noConversion"/>
  <hyperlinks>
    <hyperlink ref="E9" location="Navigation!A1" display="Back To Navigation Page"/>
  </hyperlinks>
  <pageMargins left="0.75" right="0.75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H38"/>
  <sheetViews>
    <sheetView showGridLines="0" topLeftCell="D1" workbookViewId="0">
      <selection sqref="A1:C1048576"/>
    </sheetView>
  </sheetViews>
  <sheetFormatPr defaultRowHeight="15"/>
  <cols>
    <col min="1" max="3" width="9.140625" hidden="1" customWidth="1"/>
    <col min="4" max="4" width="75.85546875" customWidth="1"/>
    <col min="5" max="5" width="22.42578125" customWidth="1"/>
  </cols>
  <sheetData>
    <row r="1" spans="1:8" ht="27.95" customHeight="1">
      <c r="A1" s="12" t="s">
        <v>569</v>
      </c>
      <c r="D1" s="38" t="s">
        <v>561</v>
      </c>
      <c r="E1" s="38"/>
      <c r="F1" s="38"/>
      <c r="G1" s="38"/>
      <c r="H1" s="38"/>
    </row>
    <row r="2" spans="1:8" hidden="1"/>
    <row r="3" spans="1:8" hidden="1"/>
    <row r="4" spans="1:8" hidden="1"/>
    <row r="5" spans="1:8" hidden="1"/>
    <row r="6" spans="1:8" hidden="1"/>
    <row r="7" spans="1:8" hidden="1"/>
    <row r="8" spans="1:8">
      <c r="E8" s="16"/>
    </row>
    <row r="9" spans="1:8">
      <c r="E9" s="16" t="s">
        <v>539</v>
      </c>
    </row>
    <row r="10" spans="1:8">
      <c r="E10" s="16"/>
    </row>
    <row r="11" spans="1:8" s="14" customFormat="1" hidden="1">
      <c r="A11" s="23"/>
      <c r="B11" s="23"/>
      <c r="C11" s="23" t="s">
        <v>500</v>
      </c>
      <c r="D11" s="23"/>
      <c r="E11" s="23"/>
      <c r="F11" s="23"/>
      <c r="G11" s="23"/>
    </row>
    <row r="12" spans="1:8" s="14" customFormat="1" hidden="1">
      <c r="A12" s="23"/>
      <c r="B12" s="23"/>
      <c r="C12" s="23"/>
      <c r="D12" s="23"/>
      <c r="E12" s="23"/>
      <c r="F12" s="23"/>
      <c r="G12" s="23"/>
    </row>
    <row r="13" spans="1:8" s="14" customFormat="1" hidden="1">
      <c r="A13" s="23"/>
      <c r="B13" s="23"/>
      <c r="C13" s="23"/>
      <c r="D13" s="23"/>
      <c r="E13" s="23"/>
      <c r="F13" s="23"/>
      <c r="G13" s="23"/>
    </row>
    <row r="14" spans="1:8" s="14" customFormat="1" hidden="1">
      <c r="A14" s="23"/>
      <c r="B14" s="23"/>
      <c r="C14" s="23" t="s">
        <v>401</v>
      </c>
      <c r="D14" s="23" t="s">
        <v>405</v>
      </c>
      <c r="E14" s="23"/>
      <c r="F14" s="23" t="s">
        <v>400</v>
      </c>
      <c r="G14" s="23" t="s">
        <v>402</v>
      </c>
    </row>
    <row r="15" spans="1:8" s="14" customFormat="1">
      <c r="A15" s="23"/>
      <c r="B15" s="23"/>
      <c r="C15" s="23" t="s">
        <v>405</v>
      </c>
      <c r="D15" s="15" t="s">
        <v>501</v>
      </c>
      <c r="E15" s="15" t="s">
        <v>502</v>
      </c>
      <c r="G15" s="23"/>
    </row>
    <row r="16" spans="1:8" s="14" customFormat="1">
      <c r="A16" s="23"/>
      <c r="B16" s="23"/>
      <c r="C16" s="23" t="s">
        <v>400</v>
      </c>
      <c r="G16" s="23"/>
    </row>
    <row r="17" spans="1:7" s="14" customFormat="1">
      <c r="A17" s="23" t="s">
        <v>523</v>
      </c>
      <c r="B17" s="23"/>
      <c r="C17" s="23"/>
      <c r="D17" s="13" t="s">
        <v>503</v>
      </c>
      <c r="E17" s="21"/>
      <c r="G17" s="23"/>
    </row>
    <row r="18" spans="1:7" s="14" customFormat="1">
      <c r="A18" s="23"/>
      <c r="B18" s="23"/>
      <c r="C18" s="23"/>
      <c r="D18" s="13" t="s">
        <v>504</v>
      </c>
      <c r="E18" s="17"/>
      <c r="G18" s="23"/>
    </row>
    <row r="19" spans="1:7" s="14" customFormat="1">
      <c r="A19" s="23" t="s">
        <v>524</v>
      </c>
      <c r="B19" s="23"/>
      <c r="C19" s="23"/>
      <c r="D19" s="13" t="s">
        <v>505</v>
      </c>
      <c r="E19" s="21"/>
      <c r="G19" s="23"/>
    </row>
    <row r="20" spans="1:7">
      <c r="A20" s="36" t="s">
        <v>525</v>
      </c>
      <c r="B20" s="36"/>
      <c r="C20" s="36"/>
      <c r="D20" s="13" t="s">
        <v>506</v>
      </c>
      <c r="E20" s="21"/>
      <c r="G20" s="36"/>
    </row>
    <row r="21" spans="1:7">
      <c r="A21" s="36" t="s">
        <v>526</v>
      </c>
      <c r="B21" s="36"/>
      <c r="C21" s="36"/>
      <c r="D21" s="13" t="s">
        <v>507</v>
      </c>
      <c r="E21" s="21"/>
      <c r="G21" s="36"/>
    </row>
    <row r="22" spans="1:7">
      <c r="A22" s="36"/>
      <c r="B22" s="36"/>
      <c r="C22" s="36"/>
      <c r="D22" s="13" t="s">
        <v>508</v>
      </c>
      <c r="E22" s="17"/>
      <c r="G22" s="36"/>
    </row>
    <row r="23" spans="1:7">
      <c r="A23" s="36" t="s">
        <v>527</v>
      </c>
      <c r="B23" s="36"/>
      <c r="C23" s="36"/>
      <c r="D23" s="13" t="s">
        <v>509</v>
      </c>
      <c r="E23" s="21"/>
      <c r="G23" s="36"/>
    </row>
    <row r="24" spans="1:7">
      <c r="A24" s="36" t="s">
        <v>528</v>
      </c>
      <c r="B24" s="36"/>
      <c r="C24" s="36"/>
      <c r="D24" s="13" t="s">
        <v>510</v>
      </c>
      <c r="E24" s="21"/>
      <c r="G24" s="36"/>
    </row>
    <row r="25" spans="1:7" ht="19.5" customHeight="1">
      <c r="A25" s="36" t="s">
        <v>529</v>
      </c>
      <c r="B25" s="36"/>
      <c r="C25" s="36"/>
      <c r="D25" s="13" t="s">
        <v>511</v>
      </c>
      <c r="E25" s="21"/>
      <c r="G25" s="36"/>
    </row>
    <row r="26" spans="1:7" ht="21" customHeight="1">
      <c r="A26" s="36"/>
      <c r="B26" s="36"/>
      <c r="C26" s="36"/>
      <c r="D26" s="13" t="s">
        <v>512</v>
      </c>
      <c r="E26" s="17"/>
      <c r="G26" s="36"/>
    </row>
    <row r="27" spans="1:7">
      <c r="A27" s="36" t="s">
        <v>530</v>
      </c>
      <c r="B27" s="36"/>
      <c r="C27" s="36"/>
      <c r="D27" s="13" t="s">
        <v>513</v>
      </c>
      <c r="E27" s="21"/>
      <c r="G27" s="36"/>
    </row>
    <row r="28" spans="1:7">
      <c r="A28" s="36" t="s">
        <v>531</v>
      </c>
      <c r="B28" s="36"/>
      <c r="C28" s="36"/>
      <c r="D28" s="13" t="s">
        <v>514</v>
      </c>
      <c r="E28" s="21"/>
      <c r="G28" s="36"/>
    </row>
    <row r="29" spans="1:7">
      <c r="A29" s="36" t="s">
        <v>532</v>
      </c>
      <c r="B29" s="36"/>
      <c r="C29" s="36"/>
      <c r="D29" s="13" t="s">
        <v>515</v>
      </c>
      <c r="E29" s="21"/>
      <c r="G29" s="36"/>
    </row>
    <row r="30" spans="1:7">
      <c r="A30" s="36" t="s">
        <v>533</v>
      </c>
      <c r="B30" s="36"/>
      <c r="C30" s="36"/>
      <c r="D30" s="13" t="s">
        <v>516</v>
      </c>
      <c r="E30" s="21"/>
      <c r="G30" s="36"/>
    </row>
    <row r="31" spans="1:7">
      <c r="A31" s="36" t="s">
        <v>534</v>
      </c>
      <c r="B31" s="36"/>
      <c r="C31" s="36"/>
      <c r="D31" s="13" t="s">
        <v>517</v>
      </c>
      <c r="E31" s="21"/>
      <c r="G31" s="36"/>
    </row>
    <row r="32" spans="1:7">
      <c r="A32" s="36" t="s">
        <v>535</v>
      </c>
      <c r="B32" s="36"/>
      <c r="C32" s="36"/>
      <c r="D32" s="13" t="s">
        <v>518</v>
      </c>
      <c r="E32" s="21"/>
      <c r="G32" s="36"/>
    </row>
    <row r="33" spans="1:7">
      <c r="A33" s="36" t="s">
        <v>536</v>
      </c>
      <c r="B33" s="36"/>
      <c r="C33" s="36"/>
      <c r="D33" s="13" t="s">
        <v>519</v>
      </c>
      <c r="E33" s="21"/>
      <c r="G33" s="36"/>
    </row>
    <row r="34" spans="1:7">
      <c r="A34" s="36"/>
      <c r="B34" s="36"/>
      <c r="C34" s="36"/>
      <c r="D34" s="13" t="s">
        <v>520</v>
      </c>
      <c r="E34" s="17"/>
      <c r="G34" s="36"/>
    </row>
    <row r="35" spans="1:7">
      <c r="A35" s="36" t="s">
        <v>537</v>
      </c>
      <c r="B35" s="36"/>
      <c r="C35" s="36"/>
      <c r="D35" s="13" t="s">
        <v>521</v>
      </c>
      <c r="E35" s="21"/>
      <c r="G35" s="36"/>
    </row>
    <row r="36" spans="1:7">
      <c r="A36" s="36" t="s">
        <v>538</v>
      </c>
      <c r="B36" s="36"/>
      <c r="C36" s="36"/>
      <c r="D36" s="13" t="s">
        <v>522</v>
      </c>
      <c r="E36" s="21"/>
      <c r="G36" s="36"/>
    </row>
    <row r="37" spans="1:7">
      <c r="A37" s="36"/>
      <c r="B37" s="36"/>
      <c r="C37" s="36" t="s">
        <v>400</v>
      </c>
      <c r="G37" s="36"/>
    </row>
    <row r="38" spans="1:7">
      <c r="A38" s="36"/>
      <c r="B38" s="36"/>
      <c r="C38" s="36" t="s">
        <v>403</v>
      </c>
      <c r="D38" s="36"/>
      <c r="E38" s="36"/>
      <c r="F38" s="36"/>
      <c r="G38" s="36" t="s">
        <v>404</v>
      </c>
    </row>
  </sheetData>
  <sheetProtection password="A44A" sheet="1" objects="1" scenarios="1"/>
  <mergeCells count="1">
    <mergeCell ref="D1:H1"/>
  </mergeCells>
  <phoneticPr fontId="3" type="noConversion"/>
  <dataValidations count="16">
    <dataValidation type="whole" allowBlank="1" showInputMessage="1" showErrorMessage="1" errorTitle="Input Error" error="Please enter a Whole Number between 0 and 99999999999999999" sqref="E1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1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4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7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8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9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3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5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36">
      <formula1>0</formula1>
      <formula2>99999999999999900</formula2>
    </dataValidation>
  </dataValidations>
  <hyperlinks>
    <hyperlink ref="E9" location="Navigation!A1" display="Back To Navigation Page"/>
  </hyperlinks>
  <pageMargins left="0.75" right="0.75" top="1" bottom="1" header="0.5" footer="0.5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H27"/>
  <sheetViews>
    <sheetView showGridLines="0" tabSelected="1" topLeftCell="D1" workbookViewId="0">
      <selection activeCell="E19" sqref="E19"/>
    </sheetView>
  </sheetViews>
  <sheetFormatPr defaultRowHeight="15"/>
  <cols>
    <col min="1" max="2" width="9.140625" hidden="1" customWidth="1"/>
    <col min="3" max="3" width="16.85546875" hidden="1" customWidth="1"/>
    <col min="4" max="4" width="26.85546875" customWidth="1"/>
    <col min="5" max="5" width="33" customWidth="1"/>
    <col min="6" max="6" width="32.7109375" customWidth="1"/>
  </cols>
  <sheetData>
    <row r="1" spans="1:8" ht="27.95" customHeight="1">
      <c r="A1" s="12" t="s">
        <v>566</v>
      </c>
      <c r="D1" s="38" t="s">
        <v>466</v>
      </c>
      <c r="E1" s="38"/>
      <c r="F1" s="38"/>
      <c r="G1" s="38"/>
      <c r="H1" s="38"/>
    </row>
    <row r="2" spans="1:8" hidden="1"/>
    <row r="3" spans="1:8" hidden="1"/>
    <row r="4" spans="1:8" hidden="1"/>
    <row r="5" spans="1:8" hidden="1"/>
    <row r="6" spans="1:8" hidden="1"/>
    <row r="8" spans="1:8">
      <c r="E8" s="16"/>
    </row>
    <row r="9" spans="1:8">
      <c r="E9" s="16" t="s">
        <v>539</v>
      </c>
    </row>
    <row r="10" spans="1:8" s="14" customFormat="1">
      <c r="A10" s="23"/>
      <c r="B10" s="23"/>
      <c r="C10" s="23" t="s">
        <v>541</v>
      </c>
      <c r="D10" s="23"/>
      <c r="E10" s="23"/>
      <c r="F10" s="23"/>
      <c r="G10" s="23"/>
      <c r="H10" s="23"/>
    </row>
    <row r="11" spans="1:8" s="14" customFormat="1" hidden="1">
      <c r="A11" s="23"/>
      <c r="B11" s="23"/>
      <c r="C11" s="23"/>
      <c r="D11" s="23"/>
      <c r="E11" s="23"/>
      <c r="F11" s="23"/>
      <c r="G11" s="23"/>
      <c r="H11" s="23"/>
    </row>
    <row r="12" spans="1:8" s="14" customFormat="1" hidden="1">
      <c r="A12" s="23"/>
      <c r="B12" s="23"/>
      <c r="C12" s="23"/>
      <c r="D12" s="23"/>
      <c r="E12" s="23"/>
      <c r="F12" s="23"/>
      <c r="G12" s="23"/>
      <c r="H12" s="23"/>
    </row>
    <row r="13" spans="1:8" s="14" customFormat="1" hidden="1">
      <c r="A13" s="23"/>
      <c r="B13" s="23"/>
      <c r="C13" s="23" t="s">
        <v>401</v>
      </c>
      <c r="D13" s="23" t="s">
        <v>405</v>
      </c>
      <c r="E13" s="23"/>
      <c r="F13" s="23"/>
      <c r="G13" s="23" t="s">
        <v>400</v>
      </c>
      <c r="H13" s="23" t="s">
        <v>402</v>
      </c>
    </row>
    <row r="14" spans="1:8" s="14" customFormat="1">
      <c r="A14" s="23"/>
      <c r="B14" s="23"/>
      <c r="C14" s="24" t="s">
        <v>405</v>
      </c>
      <c r="E14" s="15" t="s">
        <v>542</v>
      </c>
      <c r="F14" s="15" t="s">
        <v>543</v>
      </c>
      <c r="H14" s="23"/>
    </row>
    <row r="15" spans="1:8" s="14" customFormat="1" ht="17.25" customHeight="1">
      <c r="A15" s="23"/>
      <c r="B15" s="23"/>
      <c r="C15" s="23" t="s">
        <v>400</v>
      </c>
      <c r="H15" s="23"/>
    </row>
    <row r="16" spans="1:8" s="14" customFormat="1" ht="17.25" customHeight="1">
      <c r="A16" s="23"/>
      <c r="B16" s="23"/>
      <c r="C16" s="23"/>
      <c r="D16" s="22" t="s">
        <v>544</v>
      </c>
      <c r="E16" s="17"/>
      <c r="F16" s="17"/>
      <c r="H16" s="23"/>
    </row>
    <row r="17" spans="1:8" s="14" customFormat="1">
      <c r="A17" s="23" t="s">
        <v>545</v>
      </c>
      <c r="B17" s="23"/>
      <c r="C17" s="23"/>
      <c r="D17" s="22" t="s">
        <v>546</v>
      </c>
      <c r="E17" s="25"/>
      <c r="F17" s="25"/>
      <c r="H17" s="23"/>
    </row>
    <row r="18" spans="1:8" s="14" customFormat="1">
      <c r="A18" s="23" t="s">
        <v>547</v>
      </c>
      <c r="B18" s="23"/>
      <c r="C18" s="23"/>
      <c r="D18" s="22" t="s">
        <v>548</v>
      </c>
      <c r="E18" s="25"/>
      <c r="F18" s="25"/>
      <c r="H18" s="23"/>
    </row>
    <row r="19" spans="1:8" s="14" customFormat="1">
      <c r="A19" s="23" t="s">
        <v>549</v>
      </c>
      <c r="B19" s="23"/>
      <c r="C19" s="23"/>
      <c r="D19" s="22" t="s">
        <v>550</v>
      </c>
      <c r="E19" s="25"/>
      <c r="F19" s="25"/>
      <c r="H19" s="23"/>
    </row>
    <row r="20" spans="1:8" s="14" customFormat="1" ht="17.25" customHeight="1">
      <c r="A20" s="23" t="s">
        <v>551</v>
      </c>
      <c r="B20" s="23"/>
      <c r="C20" s="23"/>
      <c r="D20" s="22" t="s">
        <v>565</v>
      </c>
      <c r="E20" s="37"/>
      <c r="F20" s="37"/>
      <c r="H20" s="23"/>
    </row>
    <row r="21" spans="1:8" s="14" customFormat="1" ht="17.25" customHeight="1">
      <c r="A21" s="23" t="s">
        <v>552</v>
      </c>
      <c r="B21" s="23"/>
      <c r="C21" s="23"/>
      <c r="D21" s="22" t="s">
        <v>564</v>
      </c>
      <c r="E21" s="37"/>
      <c r="F21" s="37"/>
      <c r="H21" s="23"/>
    </row>
    <row r="22" spans="1:8" s="14" customFormat="1">
      <c r="A22" s="23" t="s">
        <v>553</v>
      </c>
      <c r="B22" s="23"/>
      <c r="C22" s="23"/>
      <c r="D22" s="22" t="s">
        <v>554</v>
      </c>
      <c r="E22" s="37"/>
      <c r="F22" s="37"/>
      <c r="H22" s="23"/>
    </row>
    <row r="23" spans="1:8" s="14" customFormat="1">
      <c r="A23" s="23" t="s">
        <v>555</v>
      </c>
      <c r="B23" s="23"/>
      <c r="C23" s="23"/>
      <c r="D23" s="22" t="s">
        <v>556</v>
      </c>
      <c r="E23" s="25"/>
      <c r="F23" s="25"/>
      <c r="H23" s="23"/>
    </row>
    <row r="24" spans="1:8" s="14" customFormat="1">
      <c r="A24" s="23" t="s">
        <v>557</v>
      </c>
      <c r="B24" s="23"/>
      <c r="C24" s="23"/>
      <c r="D24" s="22" t="s">
        <v>558</v>
      </c>
      <c r="E24" s="19"/>
      <c r="F24" s="19"/>
      <c r="H24" s="23"/>
    </row>
    <row r="25" spans="1:8" s="14" customFormat="1">
      <c r="A25" s="23"/>
      <c r="B25" s="23"/>
      <c r="C25" s="23" t="s">
        <v>400</v>
      </c>
      <c r="H25" s="23"/>
    </row>
    <row r="26" spans="1:8" s="14" customFormat="1">
      <c r="A26" s="23"/>
      <c r="B26" s="23"/>
      <c r="C26" s="23" t="s">
        <v>403</v>
      </c>
      <c r="D26" s="23"/>
      <c r="E26" s="23"/>
      <c r="F26" s="23"/>
      <c r="G26" s="23"/>
      <c r="H26" s="23" t="s">
        <v>404</v>
      </c>
    </row>
    <row r="27" spans="1:8" s="14" customFormat="1"/>
  </sheetData>
  <sheetProtection password="A44A" sheet="1" objects="1" scenarios="1"/>
  <mergeCells count="1">
    <mergeCell ref="D1:H1"/>
  </mergeCells>
  <phoneticPr fontId="3" type="noConversion"/>
  <dataValidations count="6">
    <dataValidation type="whole" allowBlank="1" showInputMessage="1" showErrorMessage="1" errorTitle="Input Error" error="Please enter a Whole Number between 0 and 99999999999999999" sqref="E2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20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21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E22">
      <formula1>0</formula1>
      <formula2>99999999999999900</formula2>
    </dataValidation>
    <dataValidation type="whole" allowBlank="1" showInputMessage="1" showErrorMessage="1" errorTitle="Input Error" error="Please enter a Whole Number between 0 and 99999999999999999" sqref="F22">
      <formula1>0</formula1>
      <formula2>99999999999999900</formula2>
    </dataValidation>
  </dataValidations>
  <hyperlinks>
    <hyperlink ref="E9" location="Navigation!A1" display="Back To Navigation Page"/>
  </hyperlinks>
  <pageMargins left="0.75" right="0.75" top="1" bottom="1" header="0.5" footer="0.5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39E283CC-CB2F-4A6C-BEF3-08355DBF92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Navigation</vt:lpstr>
      <vt:lpstr>General Information</vt:lpstr>
      <vt:lpstr>Security Arrangements</vt:lpstr>
      <vt:lpstr>Signatories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Signatories!fn_F14_0_19082014</vt:lpstr>
      <vt:lpstr>Signatories!fn_F15_1_19082014</vt:lpstr>
      <vt:lpstr>Signatories!fn_F16_2_19082014</vt:lpstr>
      <vt:lpstr>Signatories!fn_F17_3_19082014</vt:lpstr>
      <vt:lpstr>Signatories!fn_F19_4_19082014</vt:lpstr>
      <vt:lpstr>Signatories!fn_F19_8_20082014</vt:lpstr>
      <vt:lpstr>Signatories!fn_F21_5_19082014</vt:lpstr>
      <vt:lpstr>Signatories!fn_F21_7_19082014</vt:lpstr>
      <vt:lpstr>Signatories!fn_F21_9_20082014</vt:lpstr>
      <vt:lpstr>Signatories!fn_F22_6_19082014</vt:lpstr>
      <vt:lpstr>ScaleList</vt:lpstr>
      <vt:lpstr>UnitList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ntripathi</dc:creator>
  <cp:lastModifiedBy>ntripathi</cp:lastModifiedBy>
  <dcterms:created xsi:type="dcterms:W3CDTF">2010-12-09T08:47:06Z</dcterms:created>
  <dcterms:modified xsi:type="dcterms:W3CDTF">2015-10-01T11:00:26Z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{36eb6792-3a29-43b3-8cd0-f67d266fb426}</vt:lpwstr>
  </property>
</Properties>
</file>