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mc:AlternateContent xmlns:mc="http://schemas.openxmlformats.org/markup-compatibility/2006">
    <mc:Choice Requires="x15">
      <x15ac:absPath xmlns:x15ac="http://schemas.microsoft.com/office/spreadsheetml/2010/11/ac" url="D:\Shraddha Patil\2026\08Aug\28-08-2026\doc\"/>
    </mc:Choice>
  </mc:AlternateContent>
  <xr:revisionPtr revIDLastSave="0" documentId="13_ncr:1_{DCC9F92A-955F-4677-AF71-A4D61ED6772E}" xr6:coauthVersionLast="47" xr6:coauthVersionMax="47" xr10:uidLastSave="{00000000-0000-0000-0000-000000000000}"/>
  <bookViews>
    <workbookView xWindow="-120" yWindow="-120" windowWidth="29040" windowHeight="15720" tabRatio="927" firstSheet="2" activeTab="2" xr2:uid="{00000000-000D-0000-FFFF-FFFF00000000}"/>
  </bookViews>
  <sheets>
    <sheet name="MainSheet" sheetId="1" state="veryHidden" r:id="rId1"/>
    <sheet name="StartUp" sheetId="2" state="veryHidden" r:id="rId2"/>
    <sheet name="General Information" sheetId="51" r:id="rId3"/>
    <sheet name="Sec-1 Exp_LargeBorr" sheetId="53" r:id="rId4"/>
    <sheet name="Sec-2 WriteOff" sheetId="55" r:id="rId5"/>
    <sheet name="Authorised Signatory" sheetId="58" r:id="rId6"/>
    <sheet name="Data" sheetId="3" state="veryHidden" r:id="rId7"/>
    <sheet name="+FootnoteTexts" sheetId="36" state="veryHidden" r:id="rId8"/>
    <sheet name="+Elements" sheetId="37" state="veryHidden" r:id="rId9"/>
    <sheet name="+Lineitems" sheetId="39" state="veryHidden" r:id="rId10"/>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6" i="55" l="1" a="1"/>
  <c r="S36" i="55"/>
  <c r="R36" i="55" a="1"/>
  <c r="R36" i="55" s="1"/>
  <c r="Q36" i="55" a="1"/>
  <c r="Q36" i="55" s="1"/>
  <c r="O36" i="55" a="1"/>
  <c r="O36" i="55" s="1"/>
  <c r="BS46" i="53"/>
  <c r="BR46" i="53"/>
  <c r="BQ46" i="53"/>
  <c r="BO46" i="53"/>
  <c r="BN46" i="53"/>
  <c r="BM46" i="53"/>
  <c r="BL46" i="53"/>
  <c r="BK46" i="53"/>
  <c r="BI46" i="53"/>
  <c r="BH46" i="53"/>
  <c r="BG46" i="53"/>
  <c r="BF46" i="53"/>
  <c r="BC46" i="53"/>
  <c r="BB46" i="53"/>
  <c r="AZ46" i="53"/>
  <c r="AY46" i="53"/>
  <c r="AX46" i="53"/>
  <c r="AW46" i="53"/>
  <c r="AV46" i="53"/>
  <c r="AU46" i="53"/>
  <c r="AT46" i="53"/>
  <c r="AS46" i="53"/>
  <c r="AR46" i="53"/>
  <c r="AQ46" i="53"/>
  <c r="AP46" i="53"/>
  <c r="AO46" i="53"/>
  <c r="AN46" i="53"/>
  <c r="AM46" i="53"/>
  <c r="AL46" i="53"/>
  <c r="AK46" i="53"/>
  <c r="AJ46" i="53"/>
  <c r="AI46" i="53"/>
  <c r="AH46" i="53"/>
  <c r="AG46" i="53"/>
  <c r="AF46" i="53"/>
  <c r="BL37" i="53"/>
  <c r="BH37" i="53"/>
  <c r="BG37" i="53"/>
  <c r="BJ37" i="53" s="1"/>
  <c r="BJ46" i="53" s="1"/>
  <c r="BE37" i="53"/>
  <c r="BE46" i="53" s="1"/>
  <c r="BD37" i="53"/>
  <c r="BD46" i="53" s="1"/>
  <c r="BA37" i="53"/>
  <c r="BA46" i="53" s="1"/>
  <c r="AP37" i="53"/>
  <c r="E13" i="53"/>
  <c r="D13" i="53"/>
  <c r="E12" i="53"/>
  <c r="D12" i="53"/>
  <c r="E11" i="53"/>
  <c r="D11" i="53"/>
  <c r="E10" i="53"/>
  <c r="D10" i="53"/>
  <c r="D25" i="51"/>
  <c r="E18" i="51"/>
  <c r="E15" i="51"/>
  <c r="E14" i="51"/>
  <c r="E12" i="51"/>
  <c r="E11" i="51"/>
  <c r="E10" i="51"/>
  <c r="E9" i="51"/>
  <c r="C42" i="2"/>
  <c r="C41" i="2"/>
  <c r="C40" i="2"/>
  <c r="D15" i="2"/>
  <c r="D14" i="2"/>
  <c r="D12" i="2"/>
  <c r="D9" i="2"/>
  <c r="D8" i="2"/>
</calcChain>
</file>

<file path=xl/sharedStrings.xml><?xml version="1.0" encoding="utf-8"?>
<sst xmlns="http://schemas.openxmlformats.org/spreadsheetml/2006/main" count="887" uniqueCount="686">
  <si>
    <t>&lt;ProjectConfig&gt;_x000D_
  &lt;add key="PackageName" value="RBI-CRILC" /&gt;_x000D_
  &lt;add key="PackageDescription" value="Report on Large Credits" /&gt;_x000D_
  &lt;add key="PackageAuthor" value="IRIS" /&gt;_x000D_
  &lt;add key="CreatedOn" value="20/05/2013" /&gt;_x000D_
  &lt;add key="PackageVersion" value="V2.5" /&gt;_x000D_
  &lt;add key="SecurityCode" value="3meE/gFr0EsjU77r6hBiRqWUJGgK5GtZCCrkOS9M0dfKiVLdJxsy3pMTkzjahTAUilsLshI+ocBXevL8auGqmg==" /&gt;_x000D_
  &lt;add key="TaxonomyPath" value="C:\RBIXBRLForms\Form CRILC\2.5.6\iFileApp2\\Taxonomy\CRILC\in-rbi-CRILC.xsd" /&gt;_x000D_
  &lt;add key="PublishPath" value="" /&gt;_x000D_
  &lt;add key="Culture" value="en-GB" /&gt;_x000D_
  &lt;add key="Scheme" value="" /&gt;_x000D_
  &lt;add key="ProjectMode" value="Package" /&gt;_x000D_
  &lt;add key="StartupSheet" value="Introduction" /&gt;_x000D_
  &lt;add key="VersionNo" value="V2.5" /&gt;_x000D_
&lt;/ProjectConfig&gt;</t>
  </si>
  <si>
    <t>{9D464D58-4FAD-4758-A826-6A433BFB4418}</t>
  </si>
  <si>
    <t>&lt;PrefixNamespace&gt;_x000D_
  &lt;add key="Prefix" value="cmp" /&gt;_x000D_
  &lt;add key="Namespace" value="" /&gt;_x000D_
  &lt;add key="Scheme" value="" /&gt;_x000D_
  &lt;add key="SchemaFileName" value="" /&gt;_x000D_
&lt;/PrefixNamespace&gt;</t>
  </si>
  <si>
    <t>AFN</t>
  </si>
  <si>
    <t>Afghanistan, Afghanis</t>
  </si>
  <si>
    <t>Actuals</t>
  </si>
  <si>
    <t>ALL</t>
  </si>
  <si>
    <t>Albania, Leke</t>
  </si>
  <si>
    <t>Thousands</t>
  </si>
  <si>
    <t>DZD</t>
  </si>
  <si>
    <t>Algeria, Algeria Dinars</t>
  </si>
  <si>
    <t>Lakhs</t>
  </si>
  <si>
    <t>AOA</t>
  </si>
  <si>
    <t>Angola, Kwanza</t>
  </si>
  <si>
    <t>Millions</t>
  </si>
  <si>
    <t>ARS</t>
  </si>
  <si>
    <t>Argentina, Pesos</t>
  </si>
  <si>
    <t>Billions</t>
  </si>
  <si>
    <t>Default Unit</t>
  </si>
  <si>
    <t>India, Rupees</t>
  </si>
  <si>
    <t>AMD</t>
  </si>
  <si>
    <t>Armenia, Drams</t>
  </si>
  <si>
    <t>Default Scale</t>
  </si>
  <si>
    <t>AWG</t>
  </si>
  <si>
    <t>Aruba, Guilders (also called Florins)</t>
  </si>
  <si>
    <t>Current Period</t>
  </si>
  <si>
    <t>Start Date</t>
  </si>
  <si>
    <t>AUD</t>
  </si>
  <si>
    <t>Australia, Dollars</t>
  </si>
  <si>
    <t>End Date</t>
  </si>
  <si>
    <t>AZN</t>
  </si>
  <si>
    <t>Azerbaijan, New Manats</t>
  </si>
  <si>
    <t>Previous Period</t>
  </si>
  <si>
    <t>BSD</t>
  </si>
  <si>
    <t>Bahamas, Dollars</t>
  </si>
  <si>
    <t>BHD</t>
  </si>
  <si>
    <t>Bahrain, Dinars</t>
  </si>
  <si>
    <t>Identifier</t>
  </si>
  <si>
    <t>BDT</t>
  </si>
  <si>
    <t>Bangladesh, Taka</t>
  </si>
  <si>
    <t>Language</t>
  </si>
  <si>
    <t>BBD</t>
  </si>
  <si>
    <t>Barbados, Dollars</t>
  </si>
  <si>
    <t>Previous To Previous Period</t>
  </si>
  <si>
    <t>BYR</t>
  </si>
  <si>
    <t>Belarus, Rubles</t>
  </si>
  <si>
    <t>BZD</t>
  </si>
  <si>
    <t>Belize, Dollars</t>
  </si>
  <si>
    <t>Bank Working Code</t>
  </si>
  <si>
    <t>BMD</t>
  </si>
  <si>
    <t>Bermuda, Dollars</t>
  </si>
  <si>
    <t>Bank Name</t>
  </si>
  <si>
    <t>BTN</t>
  </si>
  <si>
    <t>Bhutan, Ngultrum</t>
  </si>
  <si>
    <t>Report Status</t>
  </si>
  <si>
    <t>BOB</t>
  </si>
  <si>
    <t>Bolivia, Bolivianos</t>
  </si>
  <si>
    <t>Do Version Check</t>
  </si>
  <si>
    <t>BAM</t>
  </si>
  <si>
    <t>Bosnia and Herzegovina, Convertible Marka</t>
  </si>
  <si>
    <t>Seed year</t>
  </si>
  <si>
    <t>BWP</t>
  </si>
  <si>
    <t>Botswana, Pulas</t>
  </si>
  <si>
    <t>IsRevised</t>
  </si>
  <si>
    <t>BRL</t>
  </si>
  <si>
    <t>Brazil, Brazil Real</t>
  </si>
  <si>
    <t>Monthly</t>
  </si>
  <si>
    <t>BND</t>
  </si>
  <si>
    <t>Brunei Darussalam, Dollars</t>
  </si>
  <si>
    <t>No of Decimals</t>
  </si>
  <si>
    <t>28-Feb-2023</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</si>
  <si>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</si>
  <si>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</si>
  <si>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</si>
  <si>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</si>
  <si>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</si>
  <si>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</si>
  <si>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</si>
  <si>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</si>
  <si>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</si>
  <si>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</si>
  <si>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</si>
  <si>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</si>
  <si>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</si>
  <si>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</si>
  <si>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</si>
  <si>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</si>
  <si>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</si>
  <si>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</si>
  <si>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</si>
  <si>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</si>
  <si>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</si>
  <si>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</si>
  <si>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</si>
  <si>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</si>
  <si>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</si>
  <si>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</si>
  <si>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</si>
  <si>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</si>
  <si>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CRC</t>
  </si>
  <si>
    <t>Costa Rica, Colones</t>
  </si>
  <si>
    <t>HRK</t>
  </si>
  <si>
    <t>Croatia, Kuna</t>
  </si>
  <si>
    <t>CUP</t>
  </si>
  <si>
    <t>Cuba, Pesos</t>
  </si>
  <si>
    <t>Name_Bank_Cmp</t>
  </si>
  <si>
    <t>Name_Autho_Dealer</t>
  </si>
  <si>
    <t>CYP</t>
  </si>
  <si>
    <t>Cyprus, Pounds (expires 2008-Jan-31)</t>
  </si>
  <si>
    <t>#End</t>
  </si>
  <si>
    <t>Sig_Autho_Signatory</t>
  </si>
  <si>
    <t>CZK</t>
  </si>
  <si>
    <t>Czech Republic, Koruny</t>
  </si>
  <si>
    <t>DKK</t>
  </si>
  <si>
    <t>Denmark, Kroner</t>
  </si>
  <si>
    <t>DJF</t>
  </si>
  <si>
    <t>Djibouti, Francs</t>
  </si>
  <si>
    <t>DOP</t>
  </si>
  <si>
    <t>Dominican Republic, Pesos</t>
  </si>
  <si>
    <t xml:space="preserve">Return Name </t>
  </si>
  <si>
    <t>Central Repository of Information on Large Credits (CRILC)</t>
  </si>
  <si>
    <t>XCD</t>
  </si>
  <si>
    <t>East Caribbean Dollars</t>
  </si>
  <si>
    <t>Return Code</t>
  </si>
  <si>
    <t>R242</t>
  </si>
  <si>
    <t>EGP</t>
  </si>
  <si>
    <t>Egypt, Pounds</t>
  </si>
  <si>
    <t>Return version</t>
  </si>
  <si>
    <t>V2.5</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</si>
  <si>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</si>
  <si>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</si>
  <si>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</si>
  <si>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</si>
  <si>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</si>
  <si>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</si>
  <si>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</si>
  <si>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</si>
  <si>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</si>
  <si>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</si>
  <si>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</si>
  <si>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</si>
  <si>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</si>
  <si>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</si>
  <si>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</si>
  <si>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</si>
  <si>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</si>
  <si>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</si>
  <si>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</si>
  <si>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</si>
  <si>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</si>
  <si>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</si>
  <si>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</si>
  <si>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</si>
  <si>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</si>
  <si>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</si>
  <si>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</si>
  <si>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Guernsey, Pounds</t>
  </si>
  <si>
    <t>GNF</t>
  </si>
  <si>
    <t>Guinea, Francs</t>
  </si>
  <si>
    <t>GYD</t>
  </si>
  <si>
    <t>Guyana, Dollars</t>
  </si>
  <si>
    <t>HTG</t>
  </si>
  <si>
    <t>Haiti, Gourdes</t>
  </si>
  <si>
    <t>HNL</t>
  </si>
  <si>
    <t>Honduras, Lempiras</t>
  </si>
  <si>
    <t>HKD</t>
  </si>
  <si>
    <t>Hong Kong, Dollars</t>
  </si>
  <si>
    <t>HUF</t>
  </si>
  <si>
    <t>Hungary, Forint</t>
  </si>
  <si>
    <t>ISK</t>
  </si>
  <si>
    <t>Iceland, Kronur</t>
  </si>
  <si>
    <t>INR</t>
  </si>
  <si>
    <t>IDR</t>
  </si>
  <si>
    <t>Indonesia, Rupiahs</t>
  </si>
  <si>
    <t>XDR</t>
  </si>
  <si>
    <t>International Monetary Fund (IMF) Special Drawing Rights</t>
  </si>
  <si>
    <t>IRR</t>
  </si>
  <si>
    <t>Iran, Rials</t>
  </si>
  <si>
    <t>IQD</t>
  </si>
  <si>
    <t>Iraq, Dinars</t>
  </si>
  <si>
    <t>IMP</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</si>
  <si>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</si>
  <si>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</si>
  <si>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</si>
  <si>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</si>
  <si>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</si>
  <si>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</si>
  <si>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</si>
  <si>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</si>
  <si>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</si>
  <si>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</si>
  <si>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</si>
  <si>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</si>
  <si>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</si>
  <si>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</si>
  <si>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</si>
  <si>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</si>
  <si>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</si>
  <si>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</si>
  <si>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</si>
  <si>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</si>
  <si>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</si>
  <si>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</si>
  <si>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</si>
  <si>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</si>
  <si>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</si>
  <si>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</si>
  <si>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</si>
  <si>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</si>
  <si>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</si>
  <si>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</si>
  <si>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</si>
  <si>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</si>
  <si>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Liberia, Dollars</t>
  </si>
  <si>
    <t>LYD</t>
  </si>
  <si>
    <t>Libya, Dinars</t>
  </si>
  <si>
    <t>LTL</t>
  </si>
  <si>
    <t>Lithuania, Litai</t>
  </si>
  <si>
    <t>MOP</t>
  </si>
  <si>
    <t>Macau, Patacas</t>
  </si>
  <si>
    <t>MKD</t>
  </si>
  <si>
    <t>Macedonia, Denars</t>
  </si>
  <si>
    <t>MGA</t>
  </si>
  <si>
    <t>Madagascar, Ariary</t>
  </si>
  <si>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</si>
  <si>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</si>
  <si>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</si>
  <si>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</si>
  <si>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</si>
  <si>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</si>
  <si>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</si>
  <si>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</si>
  <si>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</si>
  <si>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</si>
  <si>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</si>
  <si>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</si>
  <si>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</si>
  <si>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</si>
  <si>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</si>
  <si>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</si>
  <si>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</si>
  <si>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</si>
  <si>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</si>
  <si>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</si>
  <si>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</si>
  <si>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</si>
  <si>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</si>
  <si>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</si>
  <si>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</si>
  <si>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</si>
  <si>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</si>
  <si>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</si>
  <si>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</si>
  <si>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</si>
  <si>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</si>
  <si>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</si>
  <si>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</si>
  <si>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</si>
  <si>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</si>
  <si>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</si>
  <si>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</si>
  <si>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</si>
  <si>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</si>
  <si>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</si>
  <si>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</si>
  <si>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</si>
  <si>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</si>
  <si>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</si>
  <si>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</si>
  <si>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</si>
  <si>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</si>
  <si>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</si>
  <si>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</si>
  <si>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</si>
  <si>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</si>
  <si>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</si>
  <si>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</si>
  <si>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</si>
  <si>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</si>
  <si>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</si>
  <si>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</si>
  <si>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</si>
  <si>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</si>
  <si>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</si>
  <si>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</si>
  <si>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</si>
  <si>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</si>
  <si>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</si>
  <si>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</si>
  <si>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</si>
  <si>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</si>
  <si>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</si>
  <si>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</si>
  <si>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</si>
  <si>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</si>
  <si>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</si>
  <si>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</si>
  <si>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</si>
  <si>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</si>
  <si>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</si>
  <si>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</si>
  <si>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</si>
  <si>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</si>
  <si>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</si>
  <si>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</si>
  <si>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</si>
  <si>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</si>
  <si>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</si>
  <si>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</si>
  <si>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</si>
  <si>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</si>
  <si>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</si>
  <si>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</si>
  <si>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</si>
  <si>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</si>
  <si>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</si>
  <si>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</si>
  <si>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</si>
  <si>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</si>
  <si>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</si>
  <si>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</si>
  <si>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</si>
  <si>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</si>
  <si>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</si>
  <si>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</si>
  <si>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</si>
  <si>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</si>
  <si>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</si>
  <si>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</si>
  <si>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</si>
  <si>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</si>
  <si>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</si>
  <si>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</si>
  <si>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</si>
  <si>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</si>
  <si>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</si>
  <si>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</si>
  <si>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</si>
  <si>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</si>
  <si>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</si>
  <si>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</si>
  <si>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</si>
  <si>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</si>
  <si>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</si>
  <si>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</si>
  <si>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Turkey, New Lira</t>
  </si>
  <si>
    <t>TMM</t>
  </si>
  <si>
    <t>Turkmenistan, Manats</t>
  </si>
  <si>
    <t>TVD</t>
  </si>
  <si>
    <t>Tuvalu, Tuvalu Dollars</t>
  </si>
  <si>
    <t>UGX</t>
  </si>
  <si>
    <t>Uganda, Shillings</t>
  </si>
  <si>
    <t>UAH</t>
  </si>
  <si>
    <t>Ukraine, Hryvnia</t>
  </si>
  <si>
    <t>AED</t>
  </si>
  <si>
    <t>United Arab Emirates, Dirhams</t>
  </si>
  <si>
    <t>GBP</t>
  </si>
  <si>
    <t>United Kingdom, Pounds</t>
  </si>
  <si>
    <t>USD</t>
  </si>
  <si>
    <t>United States of America, Dollars</t>
  </si>
  <si>
    <t>UYU</t>
  </si>
  <si>
    <t>Uruguay, Pesos</t>
  </si>
  <si>
    <t>UZS</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</si>
  <si>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</si>
  <si>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</si>
  <si>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</si>
  <si>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</si>
  <si>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</si>
  <si>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</si>
  <si>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</si>
  <si>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</si>
  <si>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</si>
  <si>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</si>
  <si>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</si>
  <si>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</si>
  <si>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</si>
  <si>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</si>
  <si>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</si>
  <si>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c588e1c3-5f35-4cd6-b9cb-9cb8ac88e19d:~:NotMandatory:~:True:~:False:~::~::~:False:~::~::~:False:~::~::~:</t>
  </si>
  <si>
    <t>General Information</t>
  </si>
  <si>
    <t>52683c91-1eeb-4090-835f-73974e35f0d7:~:geninfo:~:NotMandatory:~:True:~::~:</t>
  </si>
  <si>
    <t>#LAYOUTSCSR#</t>
  </si>
  <si>
    <t>#CustPlc#</t>
  </si>
  <si>
    <t>#TABLE#</t>
  </si>
  <si>
    <t>#LAYOUTECSR#</t>
  </si>
  <si>
    <t>in-rbi-rep.xsd#in-rbi-rep_ReturnName</t>
  </si>
  <si>
    <t>Return Name</t>
  </si>
  <si>
    <t>in-rbi-rep.xsd#in-rbi-rep_ReturnCode</t>
  </si>
  <si>
    <t>in-rbi-rep.xsd#in-rbi-rep_NameOfReportingInstitution</t>
  </si>
  <si>
    <t>Name of the Reporting Institution</t>
  </si>
  <si>
    <t>in-rbi-rep.xsd#in-rbi-rep_BankCode</t>
  </si>
  <si>
    <t>Bank Code</t>
  </si>
  <si>
    <t>in-rbi-rep.xsd#in-rbi-rep_NameOfRegisteredOffice</t>
  </si>
  <si>
    <t>Name of Registered RBI Office</t>
  </si>
  <si>
    <t>in-rbi-rep.xsd#in-rbi-rep_ReportForThePeriodEnded</t>
  </si>
  <si>
    <t>Report for the period ended</t>
  </si>
  <si>
    <t>in-rbi-rep.xsd#in-rbi-rep_ReportingFrequency</t>
  </si>
  <si>
    <t>Reporting Frequency</t>
  </si>
  <si>
    <t>in-rbi-rep.xsd#in-rbi-rep_ReportStatus</t>
  </si>
  <si>
    <t>in-rbi-rep.xsd#in-rbi-rep_DateOfAudit</t>
  </si>
  <si>
    <t>Date of Audit</t>
  </si>
  <si>
    <t>in-rbi-rep.xsd#in-rbi-rep_ReturnVersion</t>
  </si>
  <si>
    <t>Return Version</t>
  </si>
  <si>
    <t>in-rbi-rep.xsd#in-rbi-rep_WhetherNilReporting</t>
  </si>
  <si>
    <t>Nil Reporting</t>
  </si>
  <si>
    <t>in-rbi-rep.xsd#in-rbi-rep_GeneralRemarks</t>
  </si>
  <si>
    <t>General Remarks</t>
  </si>
  <si>
    <t>in-rbi-rep.xsd#in-rbi-rep_ReportingPeriodStartDate</t>
  </si>
  <si>
    <t>#LAYOUTSCER#</t>
  </si>
  <si>
    <t>#LAYOUTECER#</t>
  </si>
  <si>
    <t>3a8ff96d-616c-40e6-8cc8-f11e91baf84b:~:NotMandatory:~:True:~:False:~::~::~:False:~::~::~:False:~::~::~:</t>
  </si>
  <si>
    <t>Section 1 - Exposure to Large Borrower</t>
  </si>
  <si>
    <t>07896767-3c09-4770-bb6d-00ef5634674a:~:CapitalFunds:~:NotMandatory:~:True:~::~:</t>
  </si>
  <si>
    <t>#STDT#</t>
  </si>
  <si>
    <t>#ENDT#</t>
  </si>
  <si>
    <t>Capital Funds of the Bank</t>
  </si>
  <si>
    <t>(Rs. Lakh)</t>
  </si>
  <si>
    <t>in-rbi-rep.xsd#in-rbi-rep_RegulatoryCapital</t>
  </si>
  <si>
    <t>in-rbi-rep.xsd#in-rbi-rep_CapitalFundsAxis::in-rbi-rep.xsd#in-rbi-rep_TierIMember</t>
  </si>
  <si>
    <t>Regulatory Tier-I Capital of previous March</t>
  </si>
  <si>
    <t>in-rbi-rep.xsd#in-rbi-rep_CapitalInfusion</t>
  </si>
  <si>
    <t>Tier-I Capital Infusion during the period (April to date)</t>
  </si>
  <si>
    <t>in-rbi-rep.xsd#in-rbi-rep_CapitalFundsAxis::in-rbi-rep.xsd#in-rbi-rep_TierIIMember</t>
  </si>
  <si>
    <t>Regulatory Tier-II Capital of previous March</t>
  </si>
  <si>
    <t>Tier-II Capital Infusion during the period (April to date)</t>
  </si>
  <si>
    <t xml:space="preserve"> </t>
  </si>
  <si>
    <t>Note: The regulatory capital as per extant guidelines on capital adequacy</t>
  </si>
  <si>
    <t>f97d9f97-2e4f-4769-95f4-8f68e553a23e:~:SectionDLAyout1:~:NotMandatory:~:True:~::~:</t>
  </si>
  <si>
    <t>in-rbi-rep.xsd#in-rbi-rep_LegalEntityIdentifier</t>
  </si>
  <si>
    <t>in-rbi-rep.xsd#in-rbi-rep_CorporateIdentityNumber</t>
  </si>
  <si>
    <t>in-rbi-rep.xsd#in-rbi-rep_SectorCodeMaster</t>
  </si>
  <si>
    <t>in-rbi-rep.xsd#in-rbi-rep_BankingArrangementMaster</t>
  </si>
  <si>
    <t>in-rbi-rep.xsd#in-rbi-rep_InternalRating</t>
  </si>
  <si>
    <t>in-rbi-rep.xsd#in-rbi-rep_ExternalRating</t>
  </si>
  <si>
    <t>in-rbi-rep.xsd#in-rbi-rep_AssetClassificationRLCMaster</t>
  </si>
  <si>
    <t>in-rbi-rep.xsd#in-rbi-rep_DateOfNPAClassifiaction</t>
  </si>
  <si>
    <t>in-rbi-rep.xsd#in-rbi-rep_DateFromWhichRestructuringSchemeBecameEfectiveIfAnyOfTheFacilityIsRestructured</t>
  </si>
  <si>
    <t>in-rbi-rep.xsd#in-rbi-rep_BorrowerClassificationMaster</t>
  </si>
  <si>
    <t>in-rbi-rep.xsd#in-rbi-rep_DateOfClassificationAsWilfulDefault</t>
  </si>
  <si>
    <t>in-rbi-rep.xsd#in-rbi-rep_WhetherClassifiedAsRFAOrFraud</t>
  </si>
  <si>
    <t>in-rbi-rep.xsd#in-rbi-rep_DateOfClassificationAsRFAOrFraud</t>
  </si>
  <si>
    <t>in-rbi-rep.xsd#in-rbi-rep_TypeOfSMAMaster</t>
  </si>
  <si>
    <t>in-rbi-rep.xsd#in-rbi-rep_DateOfSMAClassifiaction</t>
  </si>
  <si>
    <t>in-rbi-rep.xsd#in-rbi-rep_ResolutionPlanStatusMaster</t>
  </si>
  <si>
    <t>in-rbi-rep.xsd#in-rbi-rep_DateOfFilingWithNCLT</t>
  </si>
  <si>
    <t>in-rbi-rep.xsd#in-rbi-rep_DateOfAdmissionInNCLT</t>
  </si>
  <si>
    <t>in-rbi-rep.xsd#in-rbi-rep_LoanBuyoutOrTakeoverStatusMaster</t>
  </si>
  <si>
    <t>in-rbi-rep.xsd#in-rbi-rep_DateOfBuyoutOrTakeover</t>
  </si>
  <si>
    <t>in-rbi-rep.xsd#in-rbi-rep_AggregateWorkingCapitalLimitSanctionedForFundedExposure</t>
  </si>
  <si>
    <t>in-rbi-rep.xsd#in-rbi-rep_AggregateLimitSanctionedForFundedExposure</t>
  </si>
  <si>
    <t>in-rbi-rep.xsd#in-rbi-rep_AmountOutstandingForFundedExposureForCashAndCreditOverdraft</t>
  </si>
  <si>
    <t>in-rbi-rep.xsd#in-rbi-rep_AmountOutstandingForFundedExposureForWorkingCapitalDemandLoan</t>
  </si>
  <si>
    <t>in-rbi-rep.xsd#in-rbi-rep_AmountOutstandingForFundedExposureForInlandBills</t>
  </si>
  <si>
    <t>in-rbi-rep.xsd#in-rbi-rep_AmountOutstandingForFundedExposureForPackingCredit</t>
  </si>
  <si>
    <t>in-rbi-rep.xsd#in-rbi-rep_AmountOutstandingForFundedExposureForExportBills</t>
  </si>
  <si>
    <t>in-rbi-rep.xsd#in-rbi-rep_AmountOutstandingForFundedExposureForTermLoan</t>
  </si>
  <si>
    <t>in-rbi-rep.xsd#in-rbi-rep_AmountOutstandingForFundedExposureForBillsDiscountedInRespectOfSalesOnDeferredPaymentBasis</t>
  </si>
  <si>
    <t>in-rbi-rep.xsd#in-rbi-rep_AmountOutstandingForFundedExposureForOtherFundedExposures</t>
  </si>
  <si>
    <t>in-rbi-rep.xsd#in-rbi-rep_AggregateAmountOutstandingForFundedExposure</t>
  </si>
  <si>
    <t>in-rbi-rep.xsd#in-rbi-rep_AmountEligibleForNettingFromFundedExposure</t>
  </si>
  <si>
    <t>in-rbi-rep.xsd#in-rbi-rep_FundedCreditExposure</t>
  </si>
  <si>
    <t>in-rbi-rep.xsd#in-rbi-rep_AggregateAmountOutstandingForSecuredFundedExposure</t>
  </si>
  <si>
    <t>in-rbi-rep.xsd#in-rbi-rep_AggregateLimitSanctionedForNonFundedExposure</t>
  </si>
  <si>
    <t>in-rbi-rep.xsd#in-rbi-rep_AmountOutstandingForNonFundedExposureForLetterOfCredit</t>
  </si>
  <si>
    <t>in-rbi-rep.xsd#in-rbi-rep_AmountOutstandingForNonFundedExposureForGuarantees</t>
  </si>
  <si>
    <t>in-rbi-rep.xsd#in-rbi-rep_AmountOutstandingForNonFundedExposureForAcceptances</t>
  </si>
  <si>
    <t>in-rbi-rep.xsd#in-rbi-rep_AmountOfForeignExchangeContracts</t>
  </si>
  <si>
    <t>in-rbi-rep.xsd#in-rbi-rep_AmountOfInterestRateDerivativesIncludingForeignInterestRateDerivatives</t>
  </si>
  <si>
    <t>in-rbi-rep.xsd#in-rbi-rep_AmountOutstandingForFundedExposureForOtherNonFundedExposures</t>
  </si>
  <si>
    <t>in-rbi-rep.xsd#in-rbi-rep_AggregateAmountOutstandingForNonFundedExposure</t>
  </si>
  <si>
    <t>in-rbi-rep.xsd#in-rbi-rep_AmountEligibleForNettingFromNonFundedExposure</t>
  </si>
  <si>
    <t>in-rbi-rep.xsd#in-rbi-rep_NonFundedCreditExposure</t>
  </si>
  <si>
    <t>in-rbi-rep.xsd#in-rbi-rep_AggregateLimitSanctioned</t>
  </si>
  <si>
    <t>in-rbi-rep.xsd#in-rbi-rep_AggregateAmountOutstanding</t>
  </si>
  <si>
    <t>in-rbi-rep.xsd#in-rbi-rep_TotalAmountOutstandingOfWhichAdditionalFinanceClassifiedAsStandard</t>
  </si>
  <si>
    <t>in-rbi-rep.xsd#in-rbi-rep_AggregateCreditExposure</t>
  </si>
  <si>
    <t>in-rbi-rep.xsd#in-rbi-rep_AggregateCreditExposureAsPercentageOfCapitalFunds</t>
  </si>
  <si>
    <t>in-rbi-rep.xsd#in-rbi-rep_AggregateInvestmentExposure</t>
  </si>
  <si>
    <t>in-rbi-rep.xsd#in-rbi-rep_AggregateExposure</t>
  </si>
  <si>
    <t>in-rbi-rep.xsd#in-rbi-rep_OfTotalExposureForeignCurrencyExposure</t>
  </si>
  <si>
    <t>in-rbi-rep.xsd#in-rbi-rep_AggregateExposureAsPercentageOfCapitalFunds</t>
  </si>
  <si>
    <t>in-rbi-rep.xsd#in-rbi-rep_AmountOfAggregateProvisionsHeldForNPAs</t>
  </si>
  <si>
    <t>in-rbi-rep.xsd#in-rbi-rep_AmountOfUnsecuredAmountOutstandingOfTotalAmountOutstanding</t>
  </si>
  <si>
    <t>in-rbi-rep.xsd#in-rbi-rep_AmountWrittenOffOutstandingInTheBooksOfTheBank</t>
  </si>
  <si>
    <t>in-rbi-rep.xsd#in-rbi-rep_DateWhenPrudentiallyOrTechnicallyWrittenOff</t>
  </si>
  <si>
    <t>in-rbi-rep.xsd#in-rbi-rep_WriteOffThroughSettlement</t>
  </si>
  <si>
    <t>in-rbi-rep.xsd#in-rbi-rep_OtherWriteOffs</t>
  </si>
  <si>
    <t>in-rbi-rep.xsd#in-rbi-rep_AggregateWriteOffs</t>
  </si>
  <si>
    <t>in-rbi-rep.xsd#in-rbi-rep_CustomerPermanentAccountNumberAxis</t>
  </si>
  <si>
    <t>in-rbi-rep.xsd#in-rbi-rep_CustomerNameAxis</t>
  </si>
  <si>
    <t>in-rbi-rep.xsd#in-rbi-rep_GroupBorrowerCode</t>
  </si>
  <si>
    <t>in-rbi-rep.xsd#in-rbi-rep_GroupAxis</t>
  </si>
  <si>
    <t>in-rbi-rep.xsd#in-rbi-rep_IndustryCodeAxis</t>
  </si>
  <si>
    <t>in-rbi-rep.xsd#in-rbi-rep_IndustryNameAxis</t>
  </si>
  <si>
    <t>in-rbi-rep.xsd#in-rbi-rep_LeadBankNameAxis</t>
  </si>
  <si>
    <t>#SERIAL#</t>
  </si>
  <si>
    <t>#TYPDIM#</t>
  </si>
  <si>
    <t>Section 1 - Exposure to Large Borrowers (Global Operations, i.e., Domestic Operations and/or Overseas Operations of Indian Banks, if any)</t>
  </si>
  <si>
    <t>(Amount in Rs. Lakh)</t>
  </si>
  <si>
    <t>Sr No.</t>
  </si>
  <si>
    <t>PAN Number*</t>
  </si>
  <si>
    <t>Borrower/Customer Name*</t>
  </si>
  <si>
    <t>LEI</t>
  </si>
  <si>
    <t>CIN</t>
  </si>
  <si>
    <t>Borrower Group Code*</t>
  </si>
  <si>
    <t>Group Name*</t>
  </si>
  <si>
    <t>Industry Code*</t>
  </si>
  <si>
    <t>Industry Name*</t>
  </si>
  <si>
    <t>Sector Code*</t>
  </si>
  <si>
    <t>Banking Arrangement*</t>
  </si>
  <si>
    <t>Lead Bank Name*</t>
  </si>
  <si>
    <t>Internal Rating</t>
  </si>
  <si>
    <t>External Rating*</t>
  </si>
  <si>
    <t>Assets Classification*</t>
  </si>
  <si>
    <t>Date of NPA Classification</t>
  </si>
  <si>
    <t>Date from which Restructuring Scheme became effective, if any of the facility is restructured (DD/MM/YYYY)</t>
  </si>
  <si>
    <t>Borrower Classified as Wilful Default*</t>
  </si>
  <si>
    <t>Date of Classification as Wilful Default</t>
  </si>
  <si>
    <t>Whether classified as RFA/Fraud</t>
  </si>
  <si>
    <t>Date of classification as RFA/Fraud</t>
  </si>
  <si>
    <t>Special Mention Accounts(SMA)*</t>
  </si>
  <si>
    <t>Date of SMA Classification</t>
  </si>
  <si>
    <t>Resolution Plan Status*</t>
  </si>
  <si>
    <t>Date of filing with NCLT</t>
  </si>
  <si>
    <t>Date of admission in NCLT</t>
  </si>
  <si>
    <t>Loan Buyout/Takeover Status</t>
  </si>
  <si>
    <t>Date of Buyout/Takeover</t>
  </si>
  <si>
    <t>Aggregate Fund based Working Capital Limit</t>
  </si>
  <si>
    <t>Limit Sanctioned - Funded</t>
  </si>
  <si>
    <t>Amount Outstanding - Funded</t>
  </si>
  <si>
    <t>Amount Eligible for netting from Funded Exposure</t>
  </si>
  <si>
    <t>Funded Credit Exposure</t>
  </si>
  <si>
    <t>Secured Funded Amount</t>
  </si>
  <si>
    <t>Limit Sanctioned - Non Funded</t>
  </si>
  <si>
    <t>Amount Outstanding - Non Funded</t>
  </si>
  <si>
    <t>Amount Eligible for netting from Non Funded Exposure</t>
  </si>
  <si>
    <t>Non Funded Credit Exposure</t>
  </si>
  <si>
    <t>Total Limit Sanctioned to the Borrower</t>
  </si>
  <si>
    <t>Total Amount Outstanding (Funded + Non Funded)</t>
  </si>
  <si>
    <t>Of Which Additional Finance Which are Classified as Standard</t>
  </si>
  <si>
    <t>Total Credit Exposure (TCE)</t>
  </si>
  <si>
    <t>TCE as % of Capital Funds</t>
  </si>
  <si>
    <t>Total Investment Exposure</t>
  </si>
  <si>
    <t>Total Exposure (TE)</t>
  </si>
  <si>
    <t>of TE, Foreign currency Exposure (in INR)</t>
  </si>
  <si>
    <t>TE as % of Capital Funds</t>
  </si>
  <si>
    <t>Total Provisions Held For NPAs</t>
  </si>
  <si>
    <t>Of the Total Amount Outstanding (Funded and Non-Funded), Unsecured Amount Outstanding</t>
  </si>
  <si>
    <t>Amount technically/prudentially Written Off - Outstanding in memo/shadow heads, etc</t>
  </si>
  <si>
    <t>Date When Prudentially / Technically Written Off  (DD/MM/YYYY)</t>
  </si>
  <si>
    <r>
      <t>Write offs through settlement</t>
    </r>
    <r>
      <rPr>
        <b/>
        <vertAlign val="superscript"/>
        <sz val="12"/>
        <color indexed="8"/>
        <rFont val="Calibri"/>
        <family val="2"/>
      </rPr>
      <t>12</t>
    </r>
  </si>
  <si>
    <r>
      <t>Other Write offs</t>
    </r>
    <r>
      <rPr>
        <b/>
        <vertAlign val="superscript"/>
        <sz val="12"/>
        <color indexed="8"/>
        <rFont val="Calibri"/>
        <family val="2"/>
      </rPr>
      <t>13</t>
    </r>
  </si>
  <si>
    <t xml:space="preserve">Total Written off </t>
  </si>
  <si>
    <t>Cash Credit/ Overdraft</t>
  </si>
  <si>
    <t>Working Capital Demand Loan (including CPs)</t>
  </si>
  <si>
    <t>Inland Bills</t>
  </si>
  <si>
    <t>Packing Credit</t>
  </si>
  <si>
    <t>Export Bills</t>
  </si>
  <si>
    <t>Term Loan</t>
  </si>
  <si>
    <t>Bills discounted in respect of sales on deferred payment basis</t>
  </si>
  <si>
    <t>Other Funded Outstanding</t>
  </si>
  <si>
    <t>Total Funded - Outstanding</t>
  </si>
  <si>
    <t>Letter of Credit</t>
  </si>
  <si>
    <t>Guarantees</t>
  </si>
  <si>
    <t>Acceptances</t>
  </si>
  <si>
    <t>Foreign Exchange Contracts</t>
  </si>
  <si>
    <t>Interest Rate Derivatives (incl FX Interest Rate Derivatives)</t>
  </si>
  <si>
    <t>Other Non-Funded Outstanding</t>
  </si>
  <si>
    <t>Total Non Funded - Outstanding</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</si>
  <si>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</si>
  <si>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</si>
  <si>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</si>
  <si>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</si>
  <si>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</si>
  <si>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</si>
  <si>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</si>
  <si>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</si>
  <si>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</si>
  <si>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</si>
  <si>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</si>
  <si>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</si>
  <si>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</si>
  <si>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</si>
  <si>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</si>
  <si>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</si>
  <si>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</si>
  <si>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</si>
  <si>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</si>
  <si>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</si>
  <si>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</si>
  <si>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</si>
  <si>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</si>
  <si>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</si>
  <si>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</si>
  <si>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</si>
  <si>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</si>
  <si>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</si>
  <si>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</si>
  <si>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</si>
  <si>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</si>
  <si>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</si>
  <si>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</si>
  <si>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</si>
  <si>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</si>
  <si>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</si>
  <si>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</si>
  <si>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</si>
  <si>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</si>
  <si>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</si>
  <si>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</si>
  <si>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</si>
  <si>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</si>
  <si>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</si>
  <si>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</si>
  <si>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</si>
  <si>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</si>
  <si>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</si>
  <si>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</si>
  <si>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</si>
  <si>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</si>
  <si>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</si>
  <si>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</si>
  <si>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</si>
  <si>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</si>
  <si>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</si>
  <si>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</si>
  <si>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</si>
  <si>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</si>
  <si>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</si>
  <si>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</si>
  <si>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</si>
  <si>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</si>
  <si>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</si>
  <si>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</si>
  <si>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</si>
  <si>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</si>
  <si>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</si>
  <si>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in-rbi-rep.xsd#in-rbi-rep_LargeCreditAxis::in-rbi-rep.xsd#in-rbi-rep_LargeBorrowalAccountsMember:::in-rbi-rep.xsd#in-rbi-rep_RegionOfBusinessAxis::in-rbi-rep.xsd#in-rbi-rep_GlobalMember</t>
  </si>
  <si>
    <t>259cb9fe-b7f7-4953-8913-224cc914f60a:~:LytTotal1:~:NotMandatory:~:True:~::~:</t>
  </si>
  <si>
    <t>Total</t>
  </si>
  <si>
    <t>Note:</t>
  </si>
  <si>
    <r>
      <t xml:space="preserve">Besides exposures, current account balance (irrespective of debit/credit balance) and partial technically/prudentially write-offs amounts, if any, are to be reported. </t>
    </r>
    <r>
      <rPr>
        <sz val="12"/>
        <color rgb="FF0070C0"/>
        <rFont val="Calibri"/>
        <family val="2"/>
      </rPr>
      <t>Balance in Current Account (debit or credit) is to be reported irrespective of whether the debit balance is included in funded exposure.</t>
    </r>
  </si>
  <si>
    <t>Extant circular on exposure norms may be referred. Credit equivalent of OBS/derivative exposures should be included in non-funded exposure. Inter-bank exposures and inter-bank current account balances are not to be reported.</t>
  </si>
  <si>
    <t>If PAN and Borrower Group Code/Name is/are not available in the PAN/Borrower Group master of RBI, please submit details of such PAN/Borrower Groups along with an undertaking of the correctness of the PAN and other details to RBI through separate modules for the purpose.</t>
  </si>
  <si>
    <t>Internal Rating: composite rating of the borrowers should be reported. No comments or remarks should be added (i.e., only rating should be reported). In case the borrower is NOT rated, report 'UNRATED'.</t>
  </si>
  <si>
    <r>
      <t>Special Mention Accounts (SMA): SMA-0 [</t>
    </r>
    <r>
      <rPr>
        <b/>
        <sz val="12"/>
        <rFont val="Calibri"/>
        <family val="2"/>
      </rPr>
      <t>Principal or interest payment overdue between 1-30 days</t>
    </r>
    <r>
      <rPr>
        <sz val="12"/>
        <rFont val="Calibri"/>
        <family val="2"/>
      </rPr>
      <t>], SMA-1 [Principal or interest payment overdue between 31-60 days], SMA-2 [Principal or interest payment overdue between 61-90 days], and Regular. In case of multiple overdues, worst overdue position should be reported.</t>
    </r>
  </si>
  <si>
    <t>Reporting by banks incorporated in India is to be done on a total bank basis, i.e., including operations of overseas branches, if any. Foreign banks have to report only in respect of their operations in India.</t>
  </si>
  <si>
    <t>''Amount technically/prudentially Written Off - Outstanding in memo/shadow heads, etc' includes technical/prudential write-offs, advances under collection account (AUCA), etc.</t>
  </si>
  <si>
    <t>In case, there is no distinct limit for funded &amp; non-funded exposures and/or there is common limit for funded/non-funded exposures, the limit to be reported should be the maximum amount that can be availed by the borrower under funded facilities and/or non-funded facilities (typical example: Limit-Total=Rs.100, Limit-Funded=Rs.X, Limit-Non-Funded=Rs100-Rs.X).</t>
  </si>
  <si>
    <t>Under the columns 'Amount Eligible for netting from Funded Exposure' and 'Amount Eligible for netting from Non Funded Exposure', the amounts exempted from fund/non-fund based exposures in terms of exemptions provided in extant circular on exposure norms, are to be reported.</t>
  </si>
  <si>
    <t>Commercial Papers (CPs) are to be included under the item "Working Capital Demand Loan (Including CPs)"  only if it is part of Sanctioned Working Capital Limit as per the circular DBR.BP.BC.No.12/21.04.048/2018-19dated Dec 05, 2018 issued by DBR. All other CPs should be included under "Total Investment Exposure".</t>
  </si>
  <si>
    <r>
      <rPr>
        <b/>
        <sz val="11"/>
        <rFont val="Calibri"/>
        <family val="2"/>
      </rPr>
      <t>Not to be reported:</t>
    </r>
    <r>
      <rPr>
        <sz val="11"/>
        <rFont val="Calibri"/>
        <family val="2"/>
      </rPr>
      <t xml:space="preserve">  Inter-bank exposures and inter-bank current account balances are not to be reported. </t>
    </r>
  </si>
  <si>
    <t>Write offs where bank has entered into a settlement with the borrower in regard to outstanding payment to reported under "Write offs through settlement"</t>
  </si>
  <si>
    <t>Write offs other than under the two heads ["Amount technically/prudentially Written Off - Outstanding in memo/shadow heads, etc" (TPWO) and  "Write offs through settlement"] to be reported under "Other Write offs"</t>
  </si>
  <si>
    <t>Section 2 - Reporting of Technically/Prudentially Written-off Accounts</t>
  </si>
  <si>
    <t>Section 2 - Reporting of Technically/Prudentially Written-off Accounts (Global Operations, i.e., Domestic Operations and/or Overseas Operations of Indian Banks, if any)</t>
  </si>
  <si>
    <t>Borrower Classified as Wilful Defaults*</t>
  </si>
  <si>
    <t>Date of Classification as Wilful Defaults</t>
  </si>
  <si>
    <t>Whether classified as RFA/Frauds</t>
  </si>
  <si>
    <t>Date of classification as RFA/Frauds</t>
  </si>
  <si>
    <r>
      <t>Write offs through settlement</t>
    </r>
    <r>
      <rPr>
        <b/>
        <vertAlign val="superscript"/>
        <sz val="12"/>
        <color indexed="8"/>
        <rFont val="Calibri"/>
        <family val="2"/>
      </rPr>
      <t>2</t>
    </r>
  </si>
  <si>
    <r>
      <t>Other Write offs</t>
    </r>
    <r>
      <rPr>
        <b/>
        <vertAlign val="superscript"/>
        <sz val="12"/>
        <color indexed="8"/>
        <rFont val="Calibri"/>
        <family val="2"/>
      </rPr>
      <t>3</t>
    </r>
  </si>
  <si>
    <t>Total Write off</t>
  </si>
  <si>
    <t>in-rbi-rep.xsd#in-rbi-rep_ReportingOfTechnicallyOrPrudentiallyWrittenOffAccountsAxis::in-rbi-rep.xsd#in-rbi-rep_ReportingOfTechnicallyOrPrudentiallyWrittenOffAccountsMember</t>
  </si>
  <si>
    <t xml:space="preserve">All borrowers who's Total Write off amount is Rs. 5.00 crore or more and not reported in section 1
</t>
  </si>
  <si>
    <t>f9990231-f1a5-4a01-bbe2-a2163f6a2bcb:~:NotMandatory:~:True:~:False:~::~::~:False:~::~::~:False:~::~::~:</t>
  </si>
  <si>
    <t>Authorised Signatory</t>
  </si>
  <si>
    <t>1375dcfe-eedb-4fc0-a018-44059bad0705:~:Signatory:~:NotMandatory:~:True:~::~:</t>
  </si>
  <si>
    <t>in-rbi-rep.xsd#in-rbi-rep_NameOfSignatory</t>
  </si>
  <si>
    <t>Name</t>
  </si>
  <si>
    <t>in-rbi-rep.xsd#in-rbi-rep_DesignationOfSignatory</t>
  </si>
  <si>
    <t>Designation</t>
  </si>
  <si>
    <t>in-rbi-rep.xsd#in-rbi-rep_AuthorisedSignatoryMobileNumber@http://www.xbrl.org/2003/role/terseLabel</t>
  </si>
  <si>
    <t>Mobile No.</t>
  </si>
  <si>
    <t>in-rbi-rep.xsd#in-rbi-rep_AuthorisedSignatoryLandlineNumber@http://www.xbrl.org/2003/role/terseLabel</t>
  </si>
  <si>
    <t>Landline No.</t>
  </si>
  <si>
    <t>in-rbi-rep.xsd#in-rbi-rep_EMailIDOfAuthorisedReportingOfficial</t>
  </si>
  <si>
    <t>E-mail Id</t>
  </si>
  <si>
    <t>fn_H7_0_25042012</t>
  </si>
  <si>
    <t>form</t>
  </si>
  <si>
    <t>in-baselII-2010-06-30.xsd#in-baselII_CapitalChargeAmount</t>
  </si>
  <si>
    <t>http://www.xbrl.org/2003/role/label</t>
  </si>
  <si>
    <t>Amount of Capital Charge</t>
  </si>
  <si>
    <t>fn_I7_1_25042012</t>
  </si>
  <si>
    <t>in-baselII-2010-06-30.xsd#in-baselII_ValueTransferredPlusReplacementCostFailedNonDeliveryVersusPaymentTransactions</t>
  </si>
  <si>
    <t>Amount of Value Transferred Plus Replacement Cost of Failed Non-Delivery Versus Payment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</si>
</sst>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000"/>
    <numFmt numFmtId="167" formatCode="0.0000%"/>
    <numFmt numFmtId="168" formatCode="dd\-mmm\-yyyy"/>
  </numFmts>
  <fonts count="26">
    <font>
      <sz val="11"/>
      <color theme="1"/>
      <name val="Calibri"/>
      <family val="2"/>
      <scheme val="minor"/>
    </font>
    <font>
      <sz val="11"/>
      <color indexed="8"/>
      <name val="Calibri"/>
      <family val="2"/>
    </font>
    <font>
      <sz val="11"/>
      <color indexed="8"/>
      <name val="Calibri"/>
      <family val="2"/>
    </font>
    <font>
      <sz val="8"/>
      <name val="Calibri"/>
      <family val="2"/>
    </font>
    <font>
      <u/>
      <sz val="11"/>
      <color indexed="12"/>
      <name val="Calibri"/>
      <family val="2"/>
    </font>
    <font>
      <sz val="11"/>
      <color indexed="9"/>
      <name val="Calibri"/>
      <family val="2"/>
    </font>
    <font>
      <b/>
      <sz val="11"/>
      <color indexed="8"/>
      <name val="Calibri"/>
      <family val="2"/>
    </font>
    <font>
      <b/>
      <sz val="14"/>
      <color indexed="8"/>
      <name val="Calibri"/>
      <family val="2"/>
    </font>
    <font>
      <u/>
      <sz val="20"/>
      <color indexed="9"/>
      <name val="Calibri"/>
      <family val="2"/>
    </font>
    <font>
      <sz val="11"/>
      <name val="Calibri"/>
      <family val="2"/>
    </font>
    <font>
      <sz val="10"/>
      <name val="Arial"/>
      <family val="2"/>
    </font>
    <font>
      <sz val="10"/>
      <name val="Arial "/>
    </font>
    <font>
      <sz val="12"/>
      <name val="Calibri"/>
      <family val="2"/>
    </font>
    <font>
      <b/>
      <sz val="10"/>
      <name val="Arial"/>
      <family val="2"/>
    </font>
    <font>
      <b/>
      <sz val="12"/>
      <color indexed="8"/>
      <name val="Calibri"/>
      <family val="2"/>
    </font>
    <font>
      <sz val="12"/>
      <color indexed="8"/>
      <name val="Calibri"/>
      <family val="2"/>
    </font>
    <font>
      <sz val="12"/>
      <color indexed="10"/>
      <name val="Calibri"/>
      <family val="2"/>
    </font>
    <font>
      <b/>
      <sz val="11"/>
      <name val="Calibri"/>
      <family val="2"/>
    </font>
    <font>
      <sz val="9"/>
      <color indexed="63"/>
      <name val="Arial"/>
      <family val="2"/>
    </font>
    <font>
      <sz val="11"/>
      <color theme="1"/>
      <name val="Calibri"/>
      <family val="2"/>
    </font>
    <font>
      <b/>
      <sz val="12"/>
      <name val="Calibri"/>
      <family val="2"/>
    </font>
    <font>
      <sz val="11"/>
      <color theme="1"/>
      <name val="Calibri"/>
      <family val="2"/>
      <scheme val="minor"/>
    </font>
    <font>
      <sz val="12"/>
      <color rgb="FF0070C0"/>
      <name val="Calibri"/>
      <family val="2"/>
    </font>
    <font>
      <sz val="11"/>
      <name val="Calibri"/>
      <family val="2"/>
      <scheme val="minor"/>
    </font>
    <font>
      <b/>
      <vertAlign val="superscript"/>
      <sz val="12"/>
      <color indexed="8"/>
      <name val="Calibri"/>
      <family val="2"/>
    </font>
    <font>
      <sz val="11"/>
      <color theme="0"/>
      <name val="Calibri"/>
      <family val="2"/>
    </font>
  </fonts>
  <fills count="17">
    <fill>
      <patternFill patternType="none"/>
    </fill>
    <fill>
      <patternFill patternType="gray125"/>
    </fill>
    <fill>
      <patternFill patternType="solid">
        <fgColor indexed="22"/>
        <bgColor indexed="64"/>
      </patternFill>
    </fill>
    <fill>
      <patternFill patternType="lightUp">
        <fgColor indexed="22"/>
        <bgColor indexed="9"/>
      </patternFill>
    </fill>
    <fill>
      <patternFill patternType="solid">
        <fgColor indexed="9"/>
        <bgColor indexed="64"/>
      </patternFill>
    </fill>
    <fill>
      <patternFill patternType="lightHorizontal">
        <fgColor indexed="22"/>
        <bgColor indexed="43"/>
      </patternFill>
    </fill>
    <fill>
      <patternFill patternType="solid">
        <fgColor indexed="44"/>
        <bgColor indexed="64"/>
      </patternFill>
    </fill>
    <fill>
      <patternFill patternType="lightUp">
        <fgColor indexed="22"/>
        <bgColor indexed="44"/>
      </patternFill>
    </fill>
    <fill>
      <patternFill patternType="solid">
        <fgColor indexed="49"/>
        <bgColor indexed="64"/>
      </patternFill>
    </fill>
    <fill>
      <patternFill patternType="solid">
        <fgColor indexed="31"/>
        <bgColor indexed="64"/>
      </patternFill>
    </fill>
    <fill>
      <patternFill patternType="lightHorizontal">
        <fgColor indexed="22"/>
        <bgColor indexed="9"/>
      </patternFill>
    </fill>
    <fill>
      <patternFill patternType="lightHorizontal">
        <fgColor indexed="22"/>
        <bgColor indexed="22"/>
      </patternFill>
    </fill>
    <fill>
      <patternFill patternType="solid">
        <fgColor indexed="22"/>
        <bgColor indexed="22"/>
      </patternFill>
    </fill>
    <fill>
      <patternFill patternType="solid">
        <fgColor indexed="56"/>
        <bgColor indexed="64"/>
      </patternFill>
    </fill>
    <fill>
      <patternFill patternType="solid">
        <fgColor theme="0" tint="-0.24994659260841701"/>
        <bgColor indexed="64"/>
      </patternFill>
    </fill>
    <fill>
      <patternFill patternType="solid">
        <fgColor rgb="FFFFFFFF"/>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10">
    <xf numFmtId="0" fontId="0" fillId="0" borderId="0"/>
    <xf numFmtId="165" fontId="1"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xf numFmtId="0" fontId="10" fillId="0" borderId="0"/>
    <xf numFmtId="0" fontId="11" fillId="0" borderId="0"/>
    <xf numFmtId="0" fontId="10" fillId="0" borderId="0"/>
    <xf numFmtId="0" fontId="1" fillId="0" borderId="0"/>
    <xf numFmtId="0" fontId="1" fillId="0" borderId="0"/>
  </cellStyleXfs>
  <cellXfs count="170">
    <xf numFmtId="0" fontId="0" fillId="0" borderId="0" xfId="0"/>
    <xf numFmtId="0" fontId="0" fillId="0" borderId="0" xfId="0" applyProtection="1">
      <protection locked="0"/>
    </xf>
    <xf numFmtId="0" fontId="0" fillId="0" borderId="1" xfId="0" applyBorder="1" applyProtection="1">
      <protection locked="0"/>
    </xf>
    <xf numFmtId="0" fontId="0" fillId="0" borderId="0" xfId="0" applyAlignment="1" applyProtection="1">
      <alignment wrapText="1"/>
      <protection locked="0"/>
    </xf>
    <xf numFmtId="0" fontId="0" fillId="0" borderId="2" xfId="0" applyBorder="1" applyProtection="1">
      <protection locked="0"/>
    </xf>
    <xf numFmtId="14" fontId="0" fillId="0" borderId="0" xfId="0" applyNumberFormat="1" applyProtection="1">
      <protection locked="0"/>
    </xf>
    <xf numFmtId="14" fontId="0" fillId="0" borderId="1" xfId="0" applyNumberFormat="1" applyBorder="1" applyProtection="1">
      <protection locked="0"/>
    </xf>
    <xf numFmtId="0" fontId="1" fillId="0" borderId="1" xfId="9" applyBorder="1" applyProtection="1">
      <protection locked="0"/>
    </xf>
    <xf numFmtId="0" fontId="1" fillId="0" borderId="2" xfId="9" applyBorder="1" applyProtection="1">
      <protection locked="0"/>
    </xf>
    <xf numFmtId="0" fontId="1" fillId="0" borderId="3" xfId="9" applyBorder="1" applyProtection="1">
      <protection locked="0"/>
    </xf>
    <xf numFmtId="49" fontId="0" fillId="0" borderId="1" xfId="0" applyNumberFormat="1" applyBorder="1" applyProtection="1">
      <protection locked="0"/>
    </xf>
    <xf numFmtId="166" fontId="0" fillId="0" borderId="1" xfId="0" applyNumberFormat="1" applyBorder="1" applyProtection="1">
      <protection locked="0"/>
    </xf>
    <xf numFmtId="0" fontId="5" fillId="0" borderId="0" xfId="0" applyFont="1"/>
    <xf numFmtId="0" fontId="6" fillId="2" borderId="1" xfId="0" applyFont="1" applyFill="1" applyBorder="1" applyAlignment="1">
      <alignment horizontal="left" vertical="top" wrapText="1" shrinkToFit="1"/>
    </xf>
    <xf numFmtId="0" fontId="1" fillId="4" borderId="0" xfId="0" applyFont="1" applyFill="1"/>
    <xf numFmtId="4" fontId="1" fillId="6" borderId="1" xfId="0" applyNumberFormat="1" applyFont="1" applyFill="1" applyBorder="1" applyAlignment="1">
      <alignment horizontal="right" wrapText="1" shrinkToFit="1"/>
    </xf>
    <xf numFmtId="0" fontId="1" fillId="7" borderId="1" xfId="0" applyFont="1" applyFill="1" applyBorder="1" applyAlignment="1">
      <alignment horizontal="left" wrapText="1" shrinkToFit="1"/>
    </xf>
    <xf numFmtId="0" fontId="1" fillId="0" borderId="0" xfId="0" applyFont="1"/>
    <xf numFmtId="0" fontId="7" fillId="2" borderId="4" xfId="0" applyFont="1" applyFill="1" applyBorder="1" applyAlignment="1">
      <alignment horizontal="left" vertical="top" wrapText="1" shrinkToFit="1"/>
    </xf>
    <xf numFmtId="0" fontId="1" fillId="8" borderId="1" xfId="0" applyFont="1" applyFill="1" applyBorder="1" applyAlignment="1">
      <alignment horizontal="left" vertical="top" wrapText="1" shrinkToFit="1"/>
    </xf>
    <xf numFmtId="0" fontId="1" fillId="9" borderId="1" xfId="0" applyFont="1" applyFill="1" applyBorder="1" applyAlignment="1">
      <alignment horizontal="left" vertical="top" wrapText="1" shrinkToFit="1"/>
    </xf>
    <xf numFmtId="167" fontId="1" fillId="6" borderId="1" xfId="0" applyNumberFormat="1" applyFont="1" applyFill="1" applyBorder="1" applyAlignment="1">
      <alignment horizontal="right" wrapText="1" shrinkToFit="1"/>
    </xf>
    <xf numFmtId="0" fontId="1" fillId="10" borderId="1" xfId="0" applyFont="1" applyFill="1" applyBorder="1" applyAlignment="1">
      <alignment horizontal="left" wrapText="1" shrinkToFit="1"/>
    </xf>
    <xf numFmtId="4" fontId="1" fillId="2" borderId="1" xfId="0" applyNumberFormat="1" applyFont="1" applyFill="1" applyBorder="1" applyAlignment="1">
      <alignment horizontal="right" wrapText="1" shrinkToFit="1"/>
    </xf>
    <xf numFmtId="49" fontId="1" fillId="2" borderId="1" xfId="0" applyNumberFormat="1" applyFont="1" applyFill="1" applyBorder="1" applyAlignment="1">
      <alignment horizontal="left" wrapText="1" shrinkToFit="1"/>
    </xf>
    <xf numFmtId="0" fontId="9" fillId="0" borderId="0" xfId="0" applyFont="1"/>
    <xf numFmtId="168" fontId="0" fillId="0" borderId="0" xfId="0" applyNumberFormat="1" applyProtection="1">
      <protection locked="0"/>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wrapText="1" shrinkToFit="1"/>
    </xf>
    <xf numFmtId="0" fontId="5" fillId="0" borderId="0" xfId="0" applyFont="1" applyAlignment="1">
      <alignment shrinkToFit="1"/>
    </xf>
    <xf numFmtId="0" fontId="5" fillId="4" borderId="0" xfId="0" applyFont="1" applyFill="1" applyAlignment="1">
      <alignment shrinkToFit="1"/>
    </xf>
    <xf numFmtId="0" fontId="1" fillId="11" borderId="1" xfId="0" applyFont="1" applyFill="1" applyBorder="1" applyAlignment="1">
      <alignment horizontal="left" wrapText="1" shrinkToFit="1"/>
    </xf>
    <xf numFmtId="0" fontId="7" fillId="2" borderId="1" xfId="0" applyFont="1" applyFill="1" applyBorder="1" applyAlignment="1">
      <alignment horizontal="center" vertical="center" wrapText="1" shrinkToFit="1"/>
    </xf>
    <xf numFmtId="0" fontId="7" fillId="2" borderId="3" xfId="0" applyFont="1" applyFill="1" applyBorder="1" applyAlignment="1">
      <alignment vertical="top" wrapText="1" shrinkToFit="1"/>
    </xf>
    <xf numFmtId="0" fontId="7" fillId="2" borderId="4" xfId="0" applyFont="1" applyFill="1" applyBorder="1" applyAlignment="1">
      <alignment vertical="center" wrapText="1" shrinkToFit="1"/>
    </xf>
    <xf numFmtId="0" fontId="12" fillId="0" borderId="0" xfId="0" applyFont="1" applyAlignment="1">
      <alignment horizontal="center" vertical="top" wrapText="1"/>
    </xf>
    <xf numFmtId="0" fontId="15" fillId="2" borderId="8" xfId="8" applyFont="1" applyFill="1" applyBorder="1" applyAlignment="1">
      <alignment horizontal="left" vertical="center" wrapText="1" shrinkToFit="1"/>
    </xf>
    <xf numFmtId="4" fontId="15" fillId="2" borderId="8" xfId="8" applyNumberFormat="1" applyFont="1" applyFill="1" applyBorder="1" applyAlignment="1">
      <alignment horizontal="right" vertical="center" wrapText="1" shrinkToFit="1"/>
    </xf>
    <xf numFmtId="0" fontId="15" fillId="2" borderId="8" xfId="8" applyFont="1" applyFill="1" applyBorder="1" applyAlignment="1">
      <alignment vertical="center" wrapText="1"/>
    </xf>
    <xf numFmtId="0" fontId="12" fillId="2" borderId="9" xfId="8" applyFont="1" applyFill="1" applyBorder="1" applyAlignment="1">
      <alignment horizontal="center" vertical="top" wrapText="1" shrinkToFit="1"/>
    </xf>
    <xf numFmtId="0" fontId="12" fillId="0" borderId="0" xfId="0" applyFont="1" applyAlignment="1">
      <alignment vertical="center" wrapText="1"/>
    </xf>
    <xf numFmtId="0" fontId="15" fillId="0" borderId="0" xfId="0" applyFont="1" applyAlignment="1">
      <alignment vertical="center" wrapText="1"/>
    </xf>
    <xf numFmtId="0" fontId="12" fillId="0" borderId="0" xfId="0" quotePrefix="1" applyFont="1" applyAlignment="1">
      <alignment vertical="center" wrapText="1"/>
    </xf>
    <xf numFmtId="0" fontId="16" fillId="0" borderId="0" xfId="0" applyFont="1" applyAlignment="1">
      <alignment vertical="center" wrapText="1" shrinkToFit="1"/>
    </xf>
    <xf numFmtId="0" fontId="12" fillId="0" borderId="0" xfId="0" applyFont="1" applyAlignment="1">
      <alignment horizontal="center" vertical="top" wrapText="1" shrinkToFit="1"/>
    </xf>
    <xf numFmtId="0" fontId="7" fillId="2" borderId="1" xfId="0" applyFont="1" applyFill="1" applyBorder="1" applyAlignment="1">
      <alignment horizontal="center" vertical="center"/>
    </xf>
    <xf numFmtId="0" fontId="12" fillId="0" borderId="0" xfId="0" applyFont="1" applyAlignment="1">
      <alignment vertical="center" wrapText="1" shrinkToFit="1"/>
    </xf>
    <xf numFmtId="4" fontId="1" fillId="4" borderId="1" xfId="0" applyNumberFormat="1" applyFont="1" applyFill="1" applyBorder="1" applyAlignment="1" applyProtection="1">
      <alignment horizontal="right" wrapText="1" shrinkToFit="1"/>
      <protection locked="0"/>
    </xf>
    <xf numFmtId="0" fontId="1" fillId="5" borderId="1" xfId="0" applyFont="1" applyFill="1" applyBorder="1" applyAlignment="1" applyProtection="1">
      <alignment horizontal="left" wrapText="1" shrinkToFit="1"/>
      <protection locked="0"/>
    </xf>
    <xf numFmtId="0" fontId="6" fillId="2" borderId="13" xfId="0" applyFont="1" applyFill="1" applyBorder="1" applyAlignment="1">
      <alignment horizontal="left" vertical="top" wrapText="1" shrinkToFit="1"/>
    </xf>
    <xf numFmtId="0" fontId="7" fillId="2" borderId="17" xfId="0" applyFont="1" applyFill="1" applyBorder="1" applyAlignment="1">
      <alignment horizontal="center" vertical="top" wrapText="1" shrinkToFit="1"/>
    </xf>
    <xf numFmtId="4" fontId="1" fillId="4" borderId="18" xfId="0" applyNumberFormat="1" applyFont="1" applyFill="1" applyBorder="1" applyAlignment="1" applyProtection="1">
      <alignment horizontal="right" wrapText="1" shrinkToFit="1"/>
      <protection locked="0"/>
    </xf>
    <xf numFmtId="4" fontId="1" fillId="4" borderId="19" xfId="0" applyNumberFormat="1" applyFont="1" applyFill="1" applyBorder="1" applyAlignment="1" applyProtection="1">
      <alignment horizontal="right" wrapText="1" shrinkToFit="1"/>
      <protection locked="0"/>
    </xf>
    <xf numFmtId="0" fontId="1" fillId="3" borderId="1" xfId="0" applyFont="1" applyFill="1" applyBorder="1" applyAlignment="1" applyProtection="1">
      <alignment horizontal="left" wrapText="1" shrinkToFit="1"/>
      <protection locked="0"/>
    </xf>
    <xf numFmtId="49" fontId="1" fillId="8" borderId="1" xfId="0" applyNumberFormat="1" applyFont="1" applyFill="1" applyBorder="1" applyAlignment="1">
      <alignment horizontal="left" vertical="top" wrapText="1" shrinkToFit="1"/>
    </xf>
    <xf numFmtId="49" fontId="1" fillId="4" borderId="1" xfId="0" applyNumberFormat="1" applyFont="1" applyFill="1" applyBorder="1" applyAlignment="1" applyProtection="1">
      <alignment horizontal="left" wrapText="1" shrinkToFit="1"/>
      <protection locked="0"/>
    </xf>
    <xf numFmtId="0" fontId="1" fillId="2" borderId="1" xfId="0" applyFont="1" applyFill="1" applyBorder="1" applyAlignment="1">
      <alignment wrapText="1" shrinkToFit="1"/>
    </xf>
    <xf numFmtId="49" fontId="1" fillId="12" borderId="1" xfId="0" applyNumberFormat="1" applyFont="1" applyFill="1" applyBorder="1" applyAlignment="1">
      <alignment horizontal="left" wrapText="1" shrinkToFit="1"/>
    </xf>
    <xf numFmtId="0" fontId="18" fillId="0" borderId="0" xfId="0" applyFont="1" applyAlignment="1">
      <alignment wrapText="1"/>
    </xf>
    <xf numFmtId="49" fontId="1" fillId="0" borderId="1" xfId="9" applyNumberFormat="1" applyBorder="1" applyProtection="1">
      <protection locked="0"/>
    </xf>
    <xf numFmtId="0" fontId="5" fillId="0" borderId="9" xfId="0" applyFont="1" applyBorder="1" applyAlignment="1">
      <alignment shrinkToFit="1"/>
    </xf>
    <xf numFmtId="0" fontId="5" fillId="4" borderId="9" xfId="0" applyFont="1" applyFill="1" applyBorder="1" applyAlignment="1">
      <alignment shrinkToFit="1"/>
    </xf>
    <xf numFmtId="0" fontId="5" fillId="4" borderId="0" xfId="0" applyFont="1" applyFill="1" applyAlignment="1">
      <alignment horizontal="right" shrinkToFit="1"/>
    </xf>
    <xf numFmtId="0" fontId="5" fillId="4" borderId="14" xfId="0" applyFont="1" applyFill="1" applyBorder="1" applyAlignment="1">
      <alignment shrinkToFit="1"/>
    </xf>
    <xf numFmtId="0" fontId="5" fillId="0" borderId="0" xfId="0" applyFont="1" applyAlignment="1">
      <alignment horizontal="right" shrinkToFit="1"/>
    </xf>
    <xf numFmtId="0" fontId="5" fillId="0" borderId="10" xfId="0" applyFont="1" applyBorder="1" applyAlignment="1">
      <alignment shrinkToFit="1"/>
    </xf>
    <xf numFmtId="49" fontId="1" fillId="7" borderId="1" xfId="0" applyNumberFormat="1" applyFont="1" applyFill="1" applyBorder="1" applyAlignment="1">
      <alignment horizontal="left" wrapText="1" shrinkToFit="1"/>
    </xf>
    <xf numFmtId="0" fontId="19" fillId="0" borderId="1" xfId="0" applyFont="1" applyBorder="1" applyAlignment="1">
      <alignment shrinkToFit="1"/>
    </xf>
    <xf numFmtId="1" fontId="1" fillId="4" borderId="1" xfId="0" applyNumberFormat="1" applyFont="1" applyFill="1" applyBorder="1" applyAlignment="1" applyProtection="1">
      <alignment horizontal="right" wrapText="1" shrinkToFit="1"/>
      <protection locked="0"/>
    </xf>
    <xf numFmtId="0" fontId="1" fillId="3" borderId="1" xfId="0" applyFont="1" applyFill="1" applyBorder="1" applyAlignment="1">
      <alignment horizontal="left" wrapText="1" shrinkToFit="1"/>
    </xf>
    <xf numFmtId="49" fontId="1" fillId="3" borderId="1" xfId="0" applyNumberFormat="1" applyFont="1" applyFill="1" applyBorder="1" applyAlignment="1" applyProtection="1">
      <alignment horizontal="left" vertical="top" wrapText="1" shrinkToFit="1"/>
      <protection locked="0"/>
    </xf>
    <xf numFmtId="0" fontId="8" fillId="13" borderId="0" xfId="0" applyFont="1" applyFill="1" applyAlignment="1">
      <alignment horizontal="center" vertical="center"/>
    </xf>
    <xf numFmtId="0" fontId="15" fillId="2" borderId="0" xfId="0" applyFont="1" applyFill="1" applyAlignment="1">
      <alignment horizontal="left" vertical="top" wrapText="1" shrinkToFit="1"/>
    </xf>
    <xf numFmtId="0" fontId="12" fillId="2" borderId="10" xfId="8" applyFont="1" applyFill="1" applyBorder="1" applyAlignment="1">
      <alignment horizontal="center" vertical="top" wrapText="1" shrinkToFit="1"/>
    </xf>
    <xf numFmtId="4" fontId="1" fillId="14" borderId="1" xfId="0" applyNumberFormat="1" applyFont="1" applyFill="1" applyBorder="1" applyAlignment="1">
      <alignment horizontal="right" wrapText="1" shrinkToFit="1"/>
    </xf>
    <xf numFmtId="0" fontId="7" fillId="2" borderId="4" xfId="0" applyFont="1" applyFill="1" applyBorder="1" applyAlignment="1">
      <alignment horizontal="left" vertical="center" wrapText="1" shrinkToFit="1"/>
    </xf>
    <xf numFmtId="0" fontId="15" fillId="2" borderId="0" xfId="8" applyFont="1" applyFill="1" applyAlignment="1">
      <alignment horizontal="center" vertical="center" wrapText="1"/>
    </xf>
    <xf numFmtId="0" fontId="15" fillId="2" borderId="15" xfId="8" applyFont="1" applyFill="1" applyBorder="1" applyAlignment="1">
      <alignment horizontal="center" vertical="center" wrapText="1"/>
    </xf>
    <xf numFmtId="0" fontId="15" fillId="2" borderId="14" xfId="8" applyFont="1" applyFill="1" applyBorder="1" applyAlignment="1">
      <alignment horizontal="center" vertical="center" wrapText="1"/>
    </xf>
    <xf numFmtId="0" fontId="15" fillId="2" borderId="16" xfId="8" applyFont="1" applyFill="1" applyBorder="1" applyAlignment="1">
      <alignment horizontal="center" vertical="center" wrapText="1"/>
    </xf>
    <xf numFmtId="0" fontId="23" fillId="0" borderId="0" xfId="0" applyFont="1"/>
    <xf numFmtId="0" fontId="9" fillId="4" borderId="0" xfId="0" applyFont="1" applyFill="1" applyAlignment="1">
      <alignment shrinkToFit="1"/>
    </xf>
    <xf numFmtId="0" fontId="9" fillId="0" borderId="0" xfId="0" applyFont="1" applyAlignment="1">
      <alignment shrinkToFit="1"/>
    </xf>
    <xf numFmtId="4" fontId="1" fillId="4" borderId="34" xfId="0" applyNumberFormat="1" applyFont="1" applyFill="1" applyBorder="1" applyAlignment="1" applyProtection="1">
      <alignment horizontal="right" wrapText="1" shrinkToFit="1"/>
      <protection locked="0"/>
    </xf>
    <xf numFmtId="0" fontId="9" fillId="4" borderId="0" xfId="0" applyFont="1" applyFill="1"/>
    <xf numFmtId="0" fontId="7" fillId="2" borderId="4" xfId="0" applyFont="1" applyFill="1" applyBorder="1" applyAlignment="1">
      <alignment vertical="top" wrapText="1" shrinkToFit="1"/>
    </xf>
    <xf numFmtId="0" fontId="5" fillId="4" borderId="9" xfId="0" applyFont="1" applyFill="1" applyBorder="1" applyAlignment="1">
      <alignment wrapText="1" shrinkToFit="1"/>
    </xf>
    <xf numFmtId="0" fontId="5" fillId="4" borderId="0" xfId="0" applyFont="1" applyFill="1" applyAlignment="1">
      <alignment wrapText="1" shrinkToFit="1"/>
    </xf>
    <xf numFmtId="49" fontId="1" fillId="4" borderId="2" xfId="0" applyNumberFormat="1" applyFont="1" applyFill="1" applyBorder="1" applyAlignment="1" applyProtection="1">
      <alignment horizontal="left" wrapText="1" shrinkToFit="1"/>
      <protection locked="0"/>
    </xf>
    <xf numFmtId="49" fontId="1" fillId="2" borderId="2" xfId="0" applyNumberFormat="1" applyFont="1" applyFill="1" applyBorder="1" applyAlignment="1">
      <alignment horizontal="left" wrapText="1" shrinkToFit="1"/>
    </xf>
    <xf numFmtId="0" fontId="7" fillId="2" borderId="39" xfId="0" applyFont="1" applyFill="1" applyBorder="1" applyAlignment="1">
      <alignment horizontal="center" vertical="center" wrapText="1" shrinkToFit="1"/>
    </xf>
    <xf numFmtId="4" fontId="1" fillId="4" borderId="2" xfId="0" applyNumberFormat="1" applyFont="1" applyFill="1" applyBorder="1" applyAlignment="1" applyProtection="1">
      <alignment horizontal="right" wrapText="1" shrinkToFit="1"/>
      <protection locked="0"/>
    </xf>
    <xf numFmtId="4" fontId="1" fillId="6" borderId="2" xfId="0" applyNumberFormat="1" applyFont="1" applyFill="1" applyBorder="1" applyAlignment="1">
      <alignment horizontal="right" wrapText="1" shrinkToFit="1"/>
    </xf>
    <xf numFmtId="0" fontId="12" fillId="2" borderId="4" xfId="0" applyFont="1" applyFill="1" applyBorder="1" applyAlignment="1">
      <alignment horizontal="left" vertical="center" wrapText="1" shrinkToFit="1"/>
    </xf>
    <xf numFmtId="0" fontId="12" fillId="2" borderId="3" xfId="0" applyFont="1" applyFill="1" applyBorder="1" applyAlignment="1">
      <alignment horizontal="left" vertical="center" wrapText="1" shrinkToFit="1"/>
    </xf>
    <xf numFmtId="0" fontId="12" fillId="2" borderId="1" xfId="0" applyFont="1" applyFill="1" applyBorder="1" applyAlignment="1">
      <alignment horizontal="center" vertical="top" wrapText="1" shrinkToFit="1"/>
    </xf>
    <xf numFmtId="0" fontId="12" fillId="2" borderId="2" xfId="0" applyFont="1" applyFill="1" applyBorder="1" applyAlignment="1">
      <alignment horizontal="center" vertical="top" wrapText="1" shrinkToFit="1"/>
    </xf>
    <xf numFmtId="0" fontId="12" fillId="2" borderId="8" xfId="0" applyFont="1" applyFill="1" applyBorder="1" applyAlignment="1">
      <alignment horizontal="left" vertical="center" wrapText="1" shrinkToFit="1"/>
    </xf>
    <xf numFmtId="0" fontId="12" fillId="2" borderId="12" xfId="0" applyFont="1" applyFill="1" applyBorder="1" applyAlignment="1">
      <alignment horizontal="left" vertical="center" wrapText="1" shrinkToFit="1"/>
    </xf>
    <xf numFmtId="0" fontId="5" fillId="4" borderId="2" xfId="0" applyFont="1" applyFill="1" applyBorder="1" applyAlignment="1">
      <alignment shrinkToFit="1"/>
    </xf>
    <xf numFmtId="0" fontId="5" fillId="4" borderId="4" xfId="0" applyFont="1" applyFill="1" applyBorder="1" applyAlignment="1">
      <alignment shrinkToFit="1"/>
    </xf>
    <xf numFmtId="0" fontId="9" fillId="4" borderId="12" xfId="0" applyFont="1" applyFill="1" applyBorder="1"/>
    <xf numFmtId="0" fontId="9" fillId="4" borderId="14" xfId="0" applyFont="1" applyFill="1" applyBorder="1"/>
    <xf numFmtId="0" fontId="23" fillId="0" borderId="14" xfId="0" applyFont="1" applyBorder="1"/>
    <xf numFmtId="0" fontId="23" fillId="0" borderId="16" xfId="0" applyFont="1" applyBorder="1"/>
    <xf numFmtId="0" fontId="25" fillId="4" borderId="0" xfId="0" applyFont="1" applyFill="1" applyAlignment="1">
      <alignment shrinkToFit="1"/>
    </xf>
    <xf numFmtId="0" fontId="25" fillId="4" borderId="0" xfId="0" applyFont="1" applyFill="1"/>
    <xf numFmtId="0" fontId="5" fillId="0" borderId="14" xfId="0" applyFont="1" applyBorder="1" applyAlignment="1">
      <alignment shrinkToFit="1"/>
    </xf>
    <xf numFmtId="0" fontId="25" fillId="0" borderId="0" xfId="0" applyFont="1" applyAlignment="1">
      <alignment horizontal="left" vertical="top" shrinkToFit="1"/>
    </xf>
    <xf numFmtId="49" fontId="25" fillId="0" borderId="0" xfId="0" applyNumberFormat="1" applyFont="1" applyAlignment="1">
      <alignment horizontal="left" vertical="top" shrinkToFit="1"/>
    </xf>
    <xf numFmtId="49" fontId="1" fillId="15" borderId="1" xfId="0" applyNumberFormat="1" applyFont="1" applyFill="1" applyBorder="1" applyAlignment="1" applyProtection="1">
      <alignment horizontal="left" wrapText="1" shrinkToFit="1"/>
      <protection locked="0"/>
    </xf>
    <xf numFmtId="49" fontId="1" fillId="0" borderId="1" xfId="0" applyNumberFormat="1" applyFont="1" applyBorder="1" applyAlignment="1">
      <alignment horizontal="left" wrapText="1" shrinkToFit="1"/>
    </xf>
    <xf numFmtId="164" fontId="1" fillId="0" borderId="0" xfId="2" applyFont="1" applyAlignment="1"/>
    <xf numFmtId="0" fontId="5" fillId="16" borderId="0" xfId="0" applyFont="1" applyFill="1" applyAlignment="1">
      <alignment shrinkToFit="1"/>
    </xf>
    <xf numFmtId="0" fontId="8" fillId="13" borderId="0" xfId="0" applyFont="1" applyFill="1" applyAlignment="1">
      <alignment horizontal="center" vertical="center"/>
    </xf>
    <xf numFmtId="0" fontId="8" fillId="13" borderId="15" xfId="0" applyFont="1" applyFill="1" applyBorder="1" applyAlignment="1">
      <alignment horizontal="center" vertical="center"/>
    </xf>
    <xf numFmtId="0" fontId="13" fillId="2" borderId="2" xfId="0" applyFont="1" applyFill="1" applyBorder="1" applyAlignment="1">
      <alignment horizontal="left"/>
    </xf>
    <xf numFmtId="0" fontId="13" fillId="2" borderId="3" xfId="0" applyFont="1" applyFill="1" applyBorder="1" applyAlignment="1">
      <alignment horizontal="left"/>
    </xf>
    <xf numFmtId="0" fontId="7" fillId="2" borderId="1" xfId="0" applyFont="1" applyFill="1" applyBorder="1" applyAlignment="1">
      <alignment horizontal="center" vertical="center" wrapText="1" shrinkToFit="1"/>
    </xf>
    <xf numFmtId="0" fontId="7" fillId="2" borderId="22" xfId="0" applyFont="1" applyFill="1" applyBorder="1" applyAlignment="1">
      <alignment horizontal="center" vertical="center" wrapText="1" shrinkToFit="1"/>
    </xf>
    <xf numFmtId="0" fontId="7" fillId="2" borderId="23"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15" fillId="2" borderId="0" xfId="8" applyFont="1" applyFill="1" applyAlignment="1">
      <alignment horizontal="center" vertical="center" wrapText="1"/>
    </xf>
    <xf numFmtId="0" fontId="15" fillId="2" borderId="15" xfId="8" applyFont="1" applyFill="1" applyBorder="1" applyAlignment="1">
      <alignment horizontal="center" vertical="center" wrapText="1"/>
    </xf>
    <xf numFmtId="0" fontId="12" fillId="2" borderId="0" xfId="8" applyFont="1" applyFill="1" applyAlignment="1">
      <alignment horizontal="left" vertical="center" wrapText="1"/>
    </xf>
    <xf numFmtId="0" fontId="0" fillId="0" borderId="0" xfId="0"/>
    <xf numFmtId="0" fontId="14" fillId="2" borderId="11" xfId="8" applyFont="1" applyFill="1" applyBorder="1" applyAlignment="1">
      <alignment horizontal="left" vertical="center" wrapText="1" shrinkToFit="1"/>
    </xf>
    <xf numFmtId="0" fontId="0" fillId="0" borderId="8" xfId="0" applyBorder="1"/>
    <xf numFmtId="0" fontId="12" fillId="2" borderId="0" xfId="8" applyFont="1" applyFill="1" applyAlignment="1">
      <alignment horizontal="left" vertical="center" wrapText="1" shrinkToFit="1"/>
    </xf>
    <xf numFmtId="0" fontId="15" fillId="2" borderId="8" xfId="8" applyFont="1" applyFill="1" applyBorder="1" applyAlignment="1">
      <alignment horizontal="center" vertical="center" wrapText="1"/>
    </xf>
    <xf numFmtId="0" fontId="9" fillId="2" borderId="15" xfId="8" applyFont="1" applyFill="1" applyBorder="1" applyAlignment="1">
      <alignment horizontal="left" vertical="center" wrapText="1"/>
    </xf>
    <xf numFmtId="0" fontId="21" fillId="0" borderId="15" xfId="0" applyFont="1" applyBorder="1"/>
    <xf numFmtId="0" fontId="20" fillId="2" borderId="0" xfId="8" applyFont="1" applyFill="1" applyAlignment="1">
      <alignment horizontal="left" vertical="center" wrapText="1"/>
    </xf>
    <xf numFmtId="0" fontId="12" fillId="2" borderId="0" xfId="8" quotePrefix="1" applyFont="1" applyFill="1" applyAlignment="1">
      <alignment horizontal="left" vertical="center" wrapText="1"/>
    </xf>
    <xf numFmtId="0" fontId="9" fillId="2" borderId="0" xfId="8" applyFont="1" applyFill="1" applyAlignment="1">
      <alignment horizontal="left" vertical="center" wrapText="1"/>
    </xf>
    <xf numFmtId="0" fontId="21" fillId="0" borderId="0" xfId="0" applyFont="1"/>
    <xf numFmtId="0" fontId="7" fillId="2" borderId="2" xfId="0" applyFont="1" applyFill="1" applyBorder="1" applyAlignment="1">
      <alignment horizontal="left" vertical="top" wrapText="1" shrinkToFit="1"/>
    </xf>
    <xf numFmtId="0" fontId="7" fillId="2" borderId="4" xfId="0" applyFont="1" applyFill="1" applyBorder="1" applyAlignment="1">
      <alignment horizontal="left" vertical="top" wrapText="1" shrinkToFit="1"/>
    </xf>
    <xf numFmtId="0" fontId="7" fillId="2" borderId="20" xfId="0" applyFont="1" applyFill="1" applyBorder="1" applyAlignment="1">
      <alignment horizontal="left" vertical="top" wrapText="1" shrinkToFit="1"/>
    </xf>
    <xf numFmtId="0" fontId="7" fillId="2" borderId="21" xfId="0" applyFont="1" applyFill="1" applyBorder="1" applyAlignment="1">
      <alignment horizontal="left" vertical="top" wrapText="1" shrinkToFit="1"/>
    </xf>
    <xf numFmtId="0" fontId="15" fillId="2" borderId="20" xfId="0" applyFont="1" applyFill="1" applyBorder="1" applyAlignment="1">
      <alignment horizontal="left" vertical="top" wrapText="1" shrinkToFit="1"/>
    </xf>
    <xf numFmtId="0" fontId="15" fillId="2" borderId="21" xfId="0" applyFont="1" applyFill="1" applyBorder="1" applyAlignment="1">
      <alignment horizontal="left" vertical="top" wrapText="1" shrinkToFit="1"/>
    </xf>
    <xf numFmtId="0" fontId="15" fillId="2" borderId="31" xfId="0" applyFont="1" applyFill="1" applyBorder="1" applyAlignment="1">
      <alignment horizontal="left" vertical="top" wrapText="1" shrinkToFit="1"/>
    </xf>
    <xf numFmtId="0" fontId="15" fillId="2" borderId="24" xfId="0" applyFont="1" applyFill="1" applyBorder="1" applyAlignment="1">
      <alignment horizontal="left" vertical="top" wrapText="1" shrinkToFit="1"/>
    </xf>
    <xf numFmtId="0" fontId="15" fillId="2" borderId="28" xfId="0" applyFont="1" applyFill="1" applyBorder="1" applyAlignment="1">
      <alignment horizontal="left" vertical="top" wrapText="1" shrinkToFit="1"/>
    </xf>
    <xf numFmtId="0" fontId="15" fillId="2" borderId="25" xfId="0" applyFont="1" applyFill="1" applyBorder="1" applyAlignment="1">
      <alignment horizontal="left" vertical="top" wrapText="1" shrinkToFit="1"/>
    </xf>
    <xf numFmtId="0" fontId="15" fillId="2" borderId="33" xfId="0" applyFont="1" applyFill="1" applyBorder="1" applyAlignment="1">
      <alignment horizontal="left" vertical="top" wrapText="1" shrinkToFit="1"/>
    </xf>
    <xf numFmtId="0" fontId="15" fillId="2" borderId="35" xfId="0" applyFont="1" applyFill="1" applyBorder="1" applyAlignment="1">
      <alignment horizontal="left" vertical="top" wrapText="1" shrinkToFit="1"/>
    </xf>
    <xf numFmtId="0" fontId="15" fillId="2" borderId="36" xfId="0" applyFont="1" applyFill="1" applyBorder="1" applyAlignment="1">
      <alignment horizontal="left" vertical="top" wrapText="1" shrinkToFit="1"/>
    </xf>
    <xf numFmtId="0" fontId="15" fillId="2" borderId="37" xfId="0" applyFont="1" applyFill="1" applyBorder="1" applyAlignment="1">
      <alignment horizontal="left" vertical="top" wrapText="1" shrinkToFit="1"/>
    </xf>
    <xf numFmtId="0" fontId="15" fillId="2" borderId="38" xfId="0" applyFont="1" applyFill="1" applyBorder="1" applyAlignment="1">
      <alignment horizontal="left" vertical="top" wrapText="1" shrinkToFit="1"/>
    </xf>
    <xf numFmtId="0" fontId="15" fillId="2" borderId="26" xfId="0" applyFont="1" applyFill="1" applyBorder="1" applyAlignment="1">
      <alignment horizontal="left" vertical="top" wrapText="1" shrinkToFit="1"/>
    </xf>
    <xf numFmtId="0" fontId="15" fillId="2" borderId="29" xfId="0" applyFont="1" applyFill="1" applyBorder="1" applyAlignment="1">
      <alignment horizontal="left" vertical="top" wrapText="1" shrinkToFit="1"/>
    </xf>
    <xf numFmtId="0" fontId="15" fillId="2" borderId="27" xfId="0" applyFont="1" applyFill="1" applyBorder="1" applyAlignment="1">
      <alignment horizontal="left" vertical="top" wrapText="1" shrinkToFit="1"/>
    </xf>
    <xf numFmtId="0" fontId="15" fillId="2" borderId="32" xfId="0" applyFont="1" applyFill="1" applyBorder="1" applyAlignment="1">
      <alignment horizontal="left" vertical="top" wrapText="1" shrinkToFit="1"/>
    </xf>
    <xf numFmtId="0" fontId="7" fillId="2" borderId="2" xfId="0" applyFont="1" applyFill="1" applyBorder="1" applyAlignment="1">
      <alignment horizontal="left" vertical="center" wrapText="1" shrinkToFit="1"/>
    </xf>
    <xf numFmtId="0" fontId="7" fillId="2" borderId="4" xfId="0" applyFont="1" applyFill="1" applyBorder="1" applyAlignment="1">
      <alignment horizontal="left" vertical="center" wrapText="1" shrinkToFit="1"/>
    </xf>
    <xf numFmtId="0" fontId="7" fillId="2" borderId="1" xfId="0" applyFont="1" applyFill="1" applyBorder="1" applyAlignment="1">
      <alignment horizontal="center" vertical="center"/>
    </xf>
    <xf numFmtId="0" fontId="7" fillId="2" borderId="1" xfId="0" applyFont="1" applyFill="1" applyBorder="1" applyAlignment="1">
      <alignment horizontal="right" vertical="top" wrapText="1" shrinkToFit="1"/>
    </xf>
    <xf numFmtId="0" fontId="7" fillId="2" borderId="23" xfId="0" applyFont="1" applyFill="1" applyBorder="1" applyAlignment="1">
      <alignment horizontal="center" vertical="center"/>
    </xf>
    <xf numFmtId="0" fontId="7" fillId="2" borderId="13" xfId="0" applyFont="1" applyFill="1" applyBorder="1" applyAlignment="1">
      <alignment horizontal="center" vertical="center"/>
    </xf>
    <xf numFmtId="0" fontId="14" fillId="2" borderId="2" xfId="0" applyFont="1" applyFill="1" applyBorder="1" applyAlignment="1">
      <alignment horizontal="left" vertical="center" wrapText="1" shrinkToFit="1"/>
    </xf>
    <xf numFmtId="0" fontId="14" fillId="2" borderId="4"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2" fillId="2" borderId="2" xfId="0" applyFont="1" applyFill="1" applyBorder="1" applyAlignment="1">
      <alignment horizontal="left" vertical="center" wrapText="1" shrinkToFit="1"/>
    </xf>
    <xf numFmtId="0" fontId="12" fillId="2" borderId="4" xfId="0" applyFont="1" applyFill="1" applyBorder="1" applyAlignment="1">
      <alignment horizontal="left" vertical="center" wrapText="1" shrinkToFit="1"/>
    </xf>
    <xf numFmtId="0" fontId="7" fillId="2" borderId="23" xfId="0" applyFont="1" applyFill="1" applyBorder="1" applyAlignment="1">
      <alignment horizontal="center" vertical="center" wrapText="1"/>
    </xf>
    <xf numFmtId="0" fontId="7" fillId="2" borderId="30" xfId="0" applyFont="1" applyFill="1" applyBorder="1" applyAlignment="1">
      <alignment horizontal="center" vertical="center" wrapText="1"/>
    </xf>
  </cellXfs>
  <cellStyles count="10">
    <cellStyle name="Comma 2" xfId="1" xr:uid="{00000000-0005-0000-0000-000000000000}"/>
    <cellStyle name="Currency" xfId="2" builtinId="4"/>
    <cellStyle name="Hyperlink 2" xfId="3" xr:uid="{00000000-0005-0000-0000-000002000000}"/>
    <cellStyle name="Normal" xfId="0" builtinId="0"/>
    <cellStyle name="Normal 2" xfId="4" xr:uid="{00000000-0005-0000-0000-000004000000}"/>
    <cellStyle name="Normal 2 2" xfId="5" xr:uid="{00000000-0005-0000-0000-000005000000}"/>
    <cellStyle name="Normal 2_Derivatives-Dom" xfId="6" xr:uid="{00000000-0005-0000-0000-000006000000}"/>
    <cellStyle name="Normal 3" xfId="7" xr:uid="{00000000-0005-0000-0000-000007000000}"/>
    <cellStyle name="Normal_Sheet1" xfId="8" xr:uid="{00000000-0005-0000-0000-000008000000}"/>
    <cellStyle name="Normal_StartUp" xfId="9" xr:uid="{00000000-0005-0000-0000-000009000000}"/>
  </cellStyles>
  <dxfs count="0"/>
  <tableStyles count="0" defaultTableStyle="TableStyleMedium9" defaultPivotStyle="PivotStyleLight16"/>
  <colors>
    <mruColors>
      <color rgb="FFFF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9525</xdr:colOff>
      <xdr:row>0</xdr:row>
      <xdr:rowOff>9525</xdr:rowOff>
    </xdr:to>
    <xdr:sp macro="" textlink="">
      <xdr:nvSpPr>
        <xdr:cNvPr id="1025" name="TrinStgClass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0</xdr:col>
      <xdr:colOff>9525</xdr:colOff>
      <xdr:row>0</xdr:row>
      <xdr:rowOff>9525</xdr:rowOff>
    </xdr:to>
    <xdr:pic>
      <xdr:nvPicPr>
        <xdr:cNvPr id="2" name="TrinStgClass1" hidden="1">
          <a:extLst>
            <a:ext uri="{FF2B5EF4-FFF2-40B4-BE49-F238E27FC236}">
              <a16:creationId xmlns:a16="http://schemas.microsoft.com/office/drawing/2014/main" id="{3E43B9C8-D54E-415D-9E94-18D2494D0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
  <sheetViews>
    <sheetView workbookViewId="0"/>
  </sheetViews>
  <sheetFormatPr defaultColWidth="9.140625" defaultRowHeight="15"/>
  <cols>
    <col min="1" max="1" width="199.140625" style="1" customWidth="1"/>
    <col min="2" max="16384" width="9.140625" style="1"/>
  </cols>
  <sheetData>
    <row r="1" spans="1:26" ht="225">
      <c r="A1" s="3" t="s">
        <v>0</v>
      </c>
      <c r="Z1" s="1" t="s">
        <v>1</v>
      </c>
    </row>
    <row r="6" spans="1:26" ht="90">
      <c r="A6" s="3" t="s">
        <v>2</v>
      </c>
    </row>
    <row r="9" spans="1:26">
      <c r="A9" s="3"/>
    </row>
    <row r="10" spans="1:26">
      <c r="A10" s="3"/>
    </row>
  </sheetData>
  <sheetProtection selectLockedCells="1"/>
  <dataConsolidate/>
  <phoneticPr fontId="0"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E2"/>
  <sheetViews>
    <sheetView workbookViewId="0">
      <selection activeCell="P5" sqref="P5"/>
    </sheetView>
  </sheetViews>
  <sheetFormatPr defaultRowHeight="15"/>
  <sheetData>
    <row r="1" spans="1:5">
      <c r="A1" t="s">
        <v>678</v>
      </c>
      <c r="B1" t="s">
        <v>679</v>
      </c>
      <c r="C1" t="s">
        <v>680</v>
      </c>
      <c r="D1" t="s">
        <v>681</v>
      </c>
      <c r="E1" t="s">
        <v>682</v>
      </c>
    </row>
    <row r="2" spans="1:5">
      <c r="A2" t="s">
        <v>683</v>
      </c>
      <c r="B2" t="s">
        <v>679</v>
      </c>
      <c r="C2" t="s">
        <v>684</v>
      </c>
      <c r="D2" t="s">
        <v>681</v>
      </c>
      <c r="E2" t="s">
        <v>685</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72"/>
  <sheetViews>
    <sheetView topLeftCell="A19" workbookViewId="0">
      <selection activeCell="C52" sqref="C52"/>
    </sheetView>
  </sheetViews>
  <sheetFormatPr defaultColWidth="9.140625" defaultRowHeight="15"/>
  <cols>
    <col min="1" max="1" width="9.140625" style="1"/>
    <col min="2" max="2" width="25.85546875" style="1" bestFit="1" customWidth="1"/>
    <col min="3" max="3" width="22.42578125" style="1" customWidth="1"/>
    <col min="4" max="4" width="17.140625" style="1" customWidth="1"/>
    <col min="5" max="6" width="9.140625" style="1"/>
    <col min="7" max="7" width="20.7109375" style="1" customWidth="1"/>
    <col min="8" max="8" width="9.140625" style="1"/>
    <col min="9" max="9" width="9.7109375" style="1" bestFit="1" customWidth="1"/>
    <col min="10" max="10" width="9.140625" style="1" hidden="1" customWidth="1"/>
    <col min="11" max="11" width="53.28515625" style="1" hidden="1" customWidth="1"/>
    <col min="12" max="12" width="10.42578125" style="1" hidden="1" customWidth="1"/>
    <col min="13" max="13" width="11" style="1" hidden="1" customWidth="1"/>
    <col min="14" max="15" width="9.140625" style="1"/>
    <col min="16" max="16" width="24.5703125" style="1" customWidth="1"/>
    <col min="17" max="17" width="11" style="1" bestFit="1" customWidth="1"/>
    <col min="18" max="16384" width="9.140625" style="1"/>
  </cols>
  <sheetData>
    <row r="1" spans="2:13">
      <c r="J1" s="1" t="s">
        <v>3</v>
      </c>
      <c r="K1" s="1" t="s">
        <v>4</v>
      </c>
      <c r="L1" s="1" t="s">
        <v>5</v>
      </c>
      <c r="M1" s="1">
        <v>1</v>
      </c>
    </row>
    <row r="2" spans="2:13">
      <c r="J2" s="1" t="s">
        <v>6</v>
      </c>
      <c r="K2" s="1" t="s">
        <v>7</v>
      </c>
      <c r="L2" s="1" t="s">
        <v>8</v>
      </c>
      <c r="M2" s="1">
        <v>1000</v>
      </c>
    </row>
    <row r="3" spans="2:13">
      <c r="J3" s="1" t="s">
        <v>9</v>
      </c>
      <c r="K3" s="1" t="s">
        <v>10</v>
      </c>
      <c r="L3" s="1" t="s">
        <v>11</v>
      </c>
      <c r="M3" s="1">
        <v>100000</v>
      </c>
    </row>
    <row r="4" spans="2:13">
      <c r="J4" s="1" t="s">
        <v>12</v>
      </c>
      <c r="K4" s="1" t="s">
        <v>13</v>
      </c>
      <c r="L4" s="1" t="s">
        <v>14</v>
      </c>
      <c r="M4" s="1">
        <v>1000000</v>
      </c>
    </row>
    <row r="5" spans="2:13">
      <c r="J5" s="1" t="s">
        <v>15</v>
      </c>
      <c r="K5" s="1" t="s">
        <v>16</v>
      </c>
      <c r="L5" s="1" t="s">
        <v>17</v>
      </c>
      <c r="M5" s="1">
        <v>1000000000</v>
      </c>
    </row>
    <row r="6" spans="2:13">
      <c r="C6" s="2" t="s">
        <v>18</v>
      </c>
      <c r="D6" s="2" t="s">
        <v>19</v>
      </c>
      <c r="J6" s="1" t="s">
        <v>20</v>
      </c>
      <c r="K6" s="1" t="s">
        <v>21</v>
      </c>
    </row>
    <row r="7" spans="2:13">
      <c r="C7" s="2" t="s">
        <v>22</v>
      </c>
      <c r="D7" s="2" t="s">
        <v>11</v>
      </c>
      <c r="J7" s="1" t="s">
        <v>23</v>
      </c>
      <c r="K7" s="1" t="s">
        <v>24</v>
      </c>
    </row>
    <row r="8" spans="2:13">
      <c r="B8" s="4" t="s">
        <v>25</v>
      </c>
      <c r="C8" s="2" t="s">
        <v>26</v>
      </c>
      <c r="D8" s="10">
        <f>G8</f>
        <v>0</v>
      </c>
      <c r="G8" s="10"/>
      <c r="I8" s="5"/>
      <c r="J8" s="1" t="s">
        <v>27</v>
      </c>
      <c r="K8" s="1" t="s">
        <v>28</v>
      </c>
    </row>
    <row r="9" spans="2:13">
      <c r="B9" s="4"/>
      <c r="C9" s="2" t="s">
        <v>29</v>
      </c>
      <c r="D9" s="10">
        <f>G9</f>
        <v>0</v>
      </c>
      <c r="G9" s="10"/>
      <c r="I9" s="5"/>
      <c r="J9" s="1" t="s">
        <v>30</v>
      </c>
      <c r="K9" s="1" t="s">
        <v>31</v>
      </c>
    </row>
    <row r="10" spans="2:13">
      <c r="B10" s="4" t="s">
        <v>32</v>
      </c>
      <c r="C10" s="2" t="s">
        <v>26</v>
      </c>
      <c r="D10" s="6">
        <v>42644</v>
      </c>
      <c r="G10" s="10"/>
      <c r="J10" s="1" t="s">
        <v>33</v>
      </c>
      <c r="K10" s="1" t="s">
        <v>34</v>
      </c>
    </row>
    <row r="11" spans="2:13">
      <c r="B11" s="4"/>
      <c r="C11" s="2" t="s">
        <v>29</v>
      </c>
      <c r="D11" s="6">
        <v>42735</v>
      </c>
      <c r="G11" s="10"/>
      <c r="J11" s="1" t="s">
        <v>35</v>
      </c>
      <c r="K11" s="1" t="s">
        <v>36</v>
      </c>
    </row>
    <row r="12" spans="2:13">
      <c r="C12" s="2" t="s">
        <v>37</v>
      </c>
      <c r="D12" s="11">
        <f>D16</f>
        <v>0</v>
      </c>
      <c r="G12" s="10"/>
      <c r="J12" s="1" t="s">
        <v>38</v>
      </c>
      <c r="K12" s="1" t="s">
        <v>39</v>
      </c>
    </row>
    <row r="13" spans="2:13">
      <c r="C13" s="2" t="s">
        <v>40</v>
      </c>
      <c r="D13" s="2"/>
      <c r="G13" s="10"/>
      <c r="J13" s="1" t="s">
        <v>41</v>
      </c>
      <c r="K13" s="1" t="s">
        <v>42</v>
      </c>
    </row>
    <row r="14" spans="2:13">
      <c r="B14" s="2" t="s">
        <v>43</v>
      </c>
      <c r="C14" s="2" t="s">
        <v>26</v>
      </c>
      <c r="D14" s="6">
        <f>StartUp!I8</f>
        <v>0</v>
      </c>
      <c r="J14" s="1" t="s">
        <v>44</v>
      </c>
      <c r="K14" s="1" t="s">
        <v>45</v>
      </c>
    </row>
    <row r="15" spans="2:13">
      <c r="B15" s="2"/>
      <c r="C15" s="2" t="s">
        <v>29</v>
      </c>
      <c r="D15" s="6">
        <f>StartUp!I9</f>
        <v>0</v>
      </c>
      <c r="J15" s="1" t="s">
        <v>46</v>
      </c>
      <c r="K15" s="1" t="s">
        <v>47</v>
      </c>
    </row>
    <row r="16" spans="2:13">
      <c r="B16" s="7" t="s">
        <v>48</v>
      </c>
      <c r="C16" s="7"/>
      <c r="D16" s="61"/>
      <c r="G16" s="5"/>
      <c r="J16" s="1" t="s">
        <v>49</v>
      </c>
      <c r="K16" s="1" t="s">
        <v>50</v>
      </c>
    </row>
    <row r="17" spans="2:11">
      <c r="B17" s="7" t="s">
        <v>51</v>
      </c>
      <c r="C17" s="7"/>
      <c r="D17" s="7"/>
      <c r="J17" s="1" t="s">
        <v>52</v>
      </c>
      <c r="K17" s="1" t="s">
        <v>53</v>
      </c>
    </row>
    <row r="18" spans="2:11">
      <c r="B18" s="7" t="s">
        <v>54</v>
      </c>
      <c r="C18" s="7"/>
      <c r="D18" s="7"/>
      <c r="J18" s="1" t="s">
        <v>55</v>
      </c>
      <c r="K18" s="1" t="s">
        <v>56</v>
      </c>
    </row>
    <row r="19" spans="2:11">
      <c r="B19" s="7" t="s">
        <v>57</v>
      </c>
      <c r="C19" s="7"/>
      <c r="D19" s="7">
        <v>0</v>
      </c>
      <c r="J19" s="1" t="s">
        <v>58</v>
      </c>
      <c r="K19" s="1" t="s">
        <v>59</v>
      </c>
    </row>
    <row r="20" spans="2:11">
      <c r="B20" s="7" t="s">
        <v>60</v>
      </c>
      <c r="C20" s="7"/>
      <c r="D20" s="7">
        <v>2010</v>
      </c>
      <c r="J20" s="1" t="s">
        <v>61</v>
      </c>
      <c r="K20" s="1" t="s">
        <v>62</v>
      </c>
    </row>
    <row r="21" spans="2:11">
      <c r="B21" s="8" t="s">
        <v>63</v>
      </c>
      <c r="C21" s="7"/>
      <c r="D21" s="9">
        <v>0</v>
      </c>
      <c r="J21" s="1" t="s">
        <v>64</v>
      </c>
      <c r="K21" s="1" t="s">
        <v>65</v>
      </c>
    </row>
    <row r="22" spans="2:11">
      <c r="D22" s="1" t="s">
        <v>66</v>
      </c>
      <c r="J22" s="1" t="s">
        <v>67</v>
      </c>
      <c r="K22" s="1" t="s">
        <v>68</v>
      </c>
    </row>
    <row r="23" spans="2:11">
      <c r="B23" s="2" t="s">
        <v>69</v>
      </c>
      <c r="C23" s="2"/>
      <c r="D23" s="2">
        <v>2</v>
      </c>
      <c r="G23" s="10" t="s">
        <v>70</v>
      </c>
      <c r="J23" s="1" t="s">
        <v>71</v>
      </c>
      <c r="K23" s="1" t="s">
        <v>72</v>
      </c>
    </row>
    <row r="24" spans="2:11">
      <c r="J24" s="1" t="s">
        <v>73</v>
      </c>
      <c r="K24" s="1" t="s">
        <v>74</v>
      </c>
    </row>
    <row r="25" spans="2:11">
      <c r="D25" s="26">
        <v>44985</v>
      </c>
      <c r="J25" s="1" t="s">
        <v>75</v>
      </c>
      <c r="K25" s="1" t="s">
        <v>76</v>
      </c>
    </row>
    <row r="26" spans="2:11">
      <c r="D26" s="26"/>
      <c r="J26" s="1" t="s">
        <v>77</v>
      </c>
      <c r="K26" s="1" t="s">
        <v>78</v>
      </c>
    </row>
    <row r="27" spans="2:11">
      <c r="J27" s="1" t="s">
        <v>79</v>
      </c>
      <c r="K27" s="1" t="s">
        <v>80</v>
      </c>
    </row>
    <row r="28" spans="2:11">
      <c r="J28" s="1" t="s">
        <v>81</v>
      </c>
      <c r="K28" s="1" t="s">
        <v>82</v>
      </c>
    </row>
    <row r="29" spans="2:11">
      <c r="J29" s="1" t="s">
        <v>83</v>
      </c>
      <c r="K29" s="1" t="s">
        <v>84</v>
      </c>
    </row>
    <row r="30" spans="2:11">
      <c r="J30" s="1" t="s">
        <v>85</v>
      </c>
      <c r="K30" s="1" t="s">
        <v>86</v>
      </c>
    </row>
    <row r="31" spans="2:11">
      <c r="J31" s="1" t="s">
        <v>87</v>
      </c>
      <c r="K31" s="1" t="s">
        <v>88</v>
      </c>
    </row>
    <row r="32" spans="2:11">
      <c r="J32" s="1" t="s">
        <v>89</v>
      </c>
      <c r="K32" s="1" t="s">
        <v>90</v>
      </c>
    </row>
    <row r="33" spans="1:11">
      <c r="J33" s="1" t="s">
        <v>91</v>
      </c>
      <c r="K33" s="1" t="s">
        <v>92</v>
      </c>
    </row>
    <row r="34" spans="1:11">
      <c r="J34" s="1" t="s">
        <v>93</v>
      </c>
      <c r="K34" s="1" t="s">
        <v>94</v>
      </c>
    </row>
    <row r="35" spans="1:11">
      <c r="J35" s="1" t="s">
        <v>95</v>
      </c>
      <c r="K35" s="1" t="s">
        <v>96</v>
      </c>
    </row>
    <row r="36" spans="1:11">
      <c r="J36" s="1" t="s">
        <v>97</v>
      </c>
      <c r="K36" s="1" t="s">
        <v>98</v>
      </c>
    </row>
    <row r="37" spans="1:11">
      <c r="J37" s="1" t="s">
        <v>99</v>
      </c>
      <c r="K37" s="1" t="s">
        <v>100</v>
      </c>
    </row>
    <row r="38" spans="1:11">
      <c r="J38" s="1" t="s">
        <v>101</v>
      </c>
      <c r="K38" s="1" t="s">
        <v>102</v>
      </c>
    </row>
    <row r="39" spans="1:11">
      <c r="J39" s="1" t="s">
        <v>103</v>
      </c>
      <c r="K39" s="1" t="s">
        <v>104</v>
      </c>
    </row>
    <row r="40" spans="1:11">
      <c r="B40" s="1" t="s">
        <v>105</v>
      </c>
      <c r="C40" s="1">
        <f>StartUp!D17</f>
        <v>0</v>
      </c>
    </row>
    <row r="41" spans="1:11">
      <c r="B41" s="1" t="s">
        <v>106</v>
      </c>
      <c r="C41" s="1" t="e">
        <f>#REF!</f>
        <v>#REF!</v>
      </c>
      <c r="J41" s="1" t="s">
        <v>107</v>
      </c>
      <c r="K41" s="1" t="s">
        <v>108</v>
      </c>
    </row>
    <row r="42" spans="1:11">
      <c r="A42" s="1" t="s">
        <v>109</v>
      </c>
      <c r="B42" s="1" t="s">
        <v>110</v>
      </c>
      <c r="C42" s="1" t="e">
        <f>#REF!</f>
        <v>#REF!</v>
      </c>
      <c r="J42" s="1" t="s">
        <v>111</v>
      </c>
      <c r="K42" s="1" t="s">
        <v>112</v>
      </c>
    </row>
    <row r="43" spans="1:11">
      <c r="J43" s="1" t="s">
        <v>113</v>
      </c>
      <c r="K43" s="1" t="s">
        <v>114</v>
      </c>
    </row>
    <row r="44" spans="1:11">
      <c r="J44" s="1" t="s">
        <v>115</v>
      </c>
      <c r="K44" s="1" t="s">
        <v>116</v>
      </c>
    </row>
    <row r="45" spans="1:11">
      <c r="J45" s="1" t="s">
        <v>117</v>
      </c>
      <c r="K45" s="1" t="s">
        <v>118</v>
      </c>
    </row>
    <row r="46" spans="1:11">
      <c r="B46" s="1" t="s">
        <v>119</v>
      </c>
      <c r="C46" s="1" t="s">
        <v>120</v>
      </c>
      <c r="J46" s="1" t="s">
        <v>121</v>
      </c>
      <c r="K46" s="1" t="s">
        <v>122</v>
      </c>
    </row>
    <row r="47" spans="1:11" ht="16.5" customHeight="1">
      <c r="B47" s="1" t="s">
        <v>123</v>
      </c>
      <c r="C47" s="60" t="s">
        <v>124</v>
      </c>
      <c r="J47" s="1" t="s">
        <v>125</v>
      </c>
      <c r="K47" s="1" t="s">
        <v>126</v>
      </c>
    </row>
    <row r="48" spans="1:11">
      <c r="B48" s="1" t="s">
        <v>127</v>
      </c>
      <c r="C48" s="1" t="s">
        <v>128</v>
      </c>
      <c r="J48" s="1" t="s">
        <v>129</v>
      </c>
      <c r="K48" s="1" t="s">
        <v>130</v>
      </c>
    </row>
    <row r="49" spans="10:11">
      <c r="J49" s="1" t="s">
        <v>131</v>
      </c>
      <c r="K49" s="1" t="s">
        <v>132</v>
      </c>
    </row>
    <row r="50" spans="10:11">
      <c r="J50" s="1" t="s">
        <v>133</v>
      </c>
      <c r="K50" s="1" t="s">
        <v>134</v>
      </c>
    </row>
    <row r="51" spans="10:11">
      <c r="J51" s="1" t="s">
        <v>135</v>
      </c>
      <c r="K51" s="1" t="s">
        <v>136</v>
      </c>
    </row>
    <row r="52" spans="10:11">
      <c r="J52" s="1" t="s">
        <v>137</v>
      </c>
      <c r="K52" s="1" t="s">
        <v>138</v>
      </c>
    </row>
    <row r="53" spans="10:11">
      <c r="J53" s="1" t="s">
        <v>139</v>
      </c>
      <c r="K53" s="1" t="s">
        <v>140</v>
      </c>
    </row>
    <row r="54" spans="10:11">
      <c r="J54" s="1" t="s">
        <v>141</v>
      </c>
      <c r="K54" s="1" t="s">
        <v>142</v>
      </c>
    </row>
    <row r="55" spans="10:11">
      <c r="J55" s="1" t="s">
        <v>143</v>
      </c>
      <c r="K55" s="1" t="s">
        <v>144</v>
      </c>
    </row>
    <row r="56" spans="10:11">
      <c r="J56" s="1" t="s">
        <v>145</v>
      </c>
      <c r="K56" s="1" t="s">
        <v>146</v>
      </c>
    </row>
    <row r="57" spans="10:11">
      <c r="J57" s="1" t="s">
        <v>147</v>
      </c>
      <c r="K57" s="1" t="s">
        <v>148</v>
      </c>
    </row>
    <row r="58" spans="10:11">
      <c r="J58" s="1" t="s">
        <v>149</v>
      </c>
      <c r="K58" s="1" t="s">
        <v>150</v>
      </c>
    </row>
    <row r="59" spans="10:11">
      <c r="J59" s="1" t="s">
        <v>151</v>
      </c>
      <c r="K59" s="1" t="s">
        <v>152</v>
      </c>
    </row>
    <row r="60" spans="10:11">
      <c r="J60" s="1" t="s">
        <v>153</v>
      </c>
      <c r="K60" s="1" t="s">
        <v>154</v>
      </c>
    </row>
    <row r="61" spans="10:11">
      <c r="J61" s="1" t="s">
        <v>155</v>
      </c>
      <c r="K61" s="1" t="s">
        <v>156</v>
      </c>
    </row>
    <row r="62" spans="10:11">
      <c r="J62" s="1" t="s">
        <v>157</v>
      </c>
      <c r="K62" s="1" t="s">
        <v>158</v>
      </c>
    </row>
    <row r="63" spans="10:11">
      <c r="J63" s="1" t="s">
        <v>159</v>
      </c>
      <c r="K63" s="1" t="s">
        <v>160</v>
      </c>
    </row>
    <row r="64" spans="10:11">
      <c r="J64" s="1" t="s">
        <v>161</v>
      </c>
      <c r="K64" s="1" t="s">
        <v>162</v>
      </c>
    </row>
    <row r="65" spans="10:11">
      <c r="J65" s="1" t="s">
        <v>163</v>
      </c>
      <c r="K65" s="1" t="s">
        <v>164</v>
      </c>
    </row>
    <row r="66" spans="10:11">
      <c r="J66" s="1" t="s">
        <v>165</v>
      </c>
      <c r="K66" s="1" t="s">
        <v>166</v>
      </c>
    </row>
    <row r="67" spans="10:11">
      <c r="J67" s="1" t="s">
        <v>167</v>
      </c>
      <c r="K67" s="1" t="s">
        <v>168</v>
      </c>
    </row>
    <row r="68" spans="10:11">
      <c r="J68" s="1" t="s">
        <v>169</v>
      </c>
      <c r="K68" s="1" t="s">
        <v>170</v>
      </c>
    </row>
    <row r="69" spans="10:11">
      <c r="J69" s="1" t="s">
        <v>171</v>
      </c>
      <c r="K69" s="1" t="s">
        <v>19</v>
      </c>
    </row>
    <row r="70" spans="10:11">
      <c r="J70" s="1" t="s">
        <v>172</v>
      </c>
      <c r="K70" s="1" t="s">
        <v>173</v>
      </c>
    </row>
    <row r="71" spans="10:11">
      <c r="J71" s="1" t="s">
        <v>174</v>
      </c>
      <c r="K71" s="1" t="s">
        <v>175</v>
      </c>
    </row>
    <row r="72" spans="10:11">
      <c r="J72" s="1" t="s">
        <v>176</v>
      </c>
      <c r="K72" s="1" t="s">
        <v>177</v>
      </c>
    </row>
    <row r="73" spans="10:11">
      <c r="J73" s="1" t="s">
        <v>178</v>
      </c>
      <c r="K73" s="1" t="s">
        <v>179</v>
      </c>
    </row>
    <row r="74" spans="10:11">
      <c r="J74" s="1" t="s">
        <v>180</v>
      </c>
      <c r="K74" s="1" t="s">
        <v>181</v>
      </c>
    </row>
    <row r="75" spans="10:11">
      <c r="J75" s="1" t="s">
        <v>182</v>
      </c>
      <c r="K75" s="1" t="s">
        <v>183</v>
      </c>
    </row>
    <row r="76" spans="10:11">
      <c r="J76" s="1" t="s">
        <v>184</v>
      </c>
      <c r="K76" s="1" t="s">
        <v>185</v>
      </c>
    </row>
    <row r="77" spans="10:11">
      <c r="J77" s="1" t="s">
        <v>186</v>
      </c>
      <c r="K77" s="1" t="s">
        <v>187</v>
      </c>
    </row>
    <row r="78" spans="10:11">
      <c r="J78" s="1" t="s">
        <v>188</v>
      </c>
      <c r="K78" s="1" t="s">
        <v>189</v>
      </c>
    </row>
    <row r="79" spans="10:11">
      <c r="J79" s="1" t="s">
        <v>190</v>
      </c>
      <c r="K79" s="1" t="s">
        <v>191</v>
      </c>
    </row>
    <row r="80" spans="10:11">
      <c r="J80" s="1" t="s">
        <v>192</v>
      </c>
      <c r="K80" s="1" t="s">
        <v>193</v>
      </c>
    </row>
    <row r="81" spans="10:11">
      <c r="J81" s="1" t="s">
        <v>194</v>
      </c>
      <c r="K81" s="1" t="s">
        <v>195</v>
      </c>
    </row>
    <row r="82" spans="10:11">
      <c r="J82" s="1" t="s">
        <v>196</v>
      </c>
      <c r="K82" s="1" t="s">
        <v>197</v>
      </c>
    </row>
    <row r="83" spans="10:11">
      <c r="J83" s="1" t="s">
        <v>198</v>
      </c>
      <c r="K83" s="1" t="s">
        <v>199</v>
      </c>
    </row>
    <row r="84" spans="10:11">
      <c r="J84" s="1" t="s">
        <v>200</v>
      </c>
      <c r="K84" s="1" t="s">
        <v>201</v>
      </c>
    </row>
    <row r="85" spans="10:11">
      <c r="J85" s="1" t="s">
        <v>202</v>
      </c>
      <c r="K85" s="1" t="s">
        <v>203</v>
      </c>
    </row>
    <row r="86" spans="10:11">
      <c r="J86" s="1" t="s">
        <v>204</v>
      </c>
      <c r="K86" s="1" t="s">
        <v>205</v>
      </c>
    </row>
    <row r="87" spans="10:11">
      <c r="J87" s="1" t="s">
        <v>206</v>
      </c>
      <c r="K87" s="1" t="s">
        <v>207</v>
      </c>
    </row>
    <row r="88" spans="10:11">
      <c r="J88" s="1" t="s">
        <v>208</v>
      </c>
      <c r="K88" s="1" t="s">
        <v>209</v>
      </c>
    </row>
    <row r="89" spans="10:11">
      <c r="J89" s="1" t="s">
        <v>210</v>
      </c>
      <c r="K89" s="1" t="s">
        <v>211</v>
      </c>
    </row>
    <row r="90" spans="10:11">
      <c r="J90" s="1" t="s">
        <v>212</v>
      </c>
      <c r="K90" s="1" t="s">
        <v>213</v>
      </c>
    </row>
    <row r="91" spans="10:11">
      <c r="J91" s="1" t="s">
        <v>214</v>
      </c>
      <c r="K91" s="1" t="s">
        <v>215</v>
      </c>
    </row>
    <row r="92" spans="10:11">
      <c r="J92" s="1" t="s">
        <v>216</v>
      </c>
      <c r="K92" s="1" t="s">
        <v>217</v>
      </c>
    </row>
    <row r="93" spans="10:11">
      <c r="J93" s="1" t="s">
        <v>218</v>
      </c>
      <c r="K93" s="1" t="s">
        <v>219</v>
      </c>
    </row>
    <row r="94" spans="10:11">
      <c r="J94" s="1" t="s">
        <v>220</v>
      </c>
      <c r="K94" s="1" t="s">
        <v>221</v>
      </c>
    </row>
    <row r="95" spans="10:11">
      <c r="J95" s="1" t="s">
        <v>222</v>
      </c>
      <c r="K95" s="1" t="s">
        <v>223</v>
      </c>
    </row>
    <row r="96" spans="10:11">
      <c r="J96" s="1" t="s">
        <v>224</v>
      </c>
      <c r="K96" s="1" t="s">
        <v>225</v>
      </c>
    </row>
    <row r="97" spans="10:11">
      <c r="J97" s="1" t="s">
        <v>226</v>
      </c>
      <c r="K97" s="1" t="s">
        <v>227</v>
      </c>
    </row>
    <row r="98" spans="10:11">
      <c r="J98" s="1" t="s">
        <v>228</v>
      </c>
      <c r="K98" s="1" t="s">
        <v>229</v>
      </c>
    </row>
    <row r="99" spans="10:11">
      <c r="J99" s="1" t="s">
        <v>230</v>
      </c>
      <c r="K99" s="1" t="s">
        <v>231</v>
      </c>
    </row>
    <row r="100" spans="10:11">
      <c r="J100" s="1" t="s">
        <v>232</v>
      </c>
      <c r="K100" s="1" t="s">
        <v>233</v>
      </c>
    </row>
    <row r="101" spans="10:11">
      <c r="J101" s="1" t="s">
        <v>234</v>
      </c>
      <c r="K101" s="1" t="s">
        <v>235</v>
      </c>
    </row>
    <row r="102" spans="10:11">
      <c r="J102" s="1" t="s">
        <v>236</v>
      </c>
      <c r="K102" s="1" t="s">
        <v>237</v>
      </c>
    </row>
    <row r="103" spans="10:11">
      <c r="J103" s="1" t="s">
        <v>238</v>
      </c>
      <c r="K103" s="1" t="s">
        <v>239</v>
      </c>
    </row>
    <row r="104" spans="10:11">
      <c r="J104" s="1" t="s">
        <v>240</v>
      </c>
      <c r="K104" s="1" t="s">
        <v>241</v>
      </c>
    </row>
    <row r="105" spans="10:11">
      <c r="J105" s="1" t="s">
        <v>242</v>
      </c>
      <c r="K105" s="1" t="s">
        <v>243</v>
      </c>
    </row>
    <row r="106" spans="10:11">
      <c r="J106" s="1" t="s">
        <v>244</v>
      </c>
      <c r="K106" s="1" t="s">
        <v>245</v>
      </c>
    </row>
    <row r="107" spans="10:11">
      <c r="J107" s="1" t="s">
        <v>246</v>
      </c>
      <c r="K107" s="1" t="s">
        <v>247</v>
      </c>
    </row>
    <row r="108" spans="10:11">
      <c r="J108" s="1" t="s">
        <v>248</v>
      </c>
      <c r="K108" s="1" t="s">
        <v>249</v>
      </c>
    </row>
    <row r="109" spans="10:11">
      <c r="J109" s="1" t="s">
        <v>250</v>
      </c>
      <c r="K109" s="1" t="s">
        <v>251</v>
      </c>
    </row>
    <row r="110" spans="10:11">
      <c r="J110" s="1" t="s">
        <v>252</v>
      </c>
      <c r="K110" s="1" t="s">
        <v>253</v>
      </c>
    </row>
    <row r="111" spans="10:11">
      <c r="J111" s="1" t="s">
        <v>254</v>
      </c>
      <c r="K111" s="1" t="s">
        <v>255</v>
      </c>
    </row>
    <row r="112" spans="10:11">
      <c r="J112" s="1" t="s">
        <v>256</v>
      </c>
      <c r="K112" s="1" t="s">
        <v>257</v>
      </c>
    </row>
    <row r="113" spans="10:11">
      <c r="J113" s="1" t="s">
        <v>258</v>
      </c>
      <c r="K113" s="1" t="s">
        <v>259</v>
      </c>
    </row>
    <row r="114" spans="10:11">
      <c r="J114" s="1" t="s">
        <v>260</v>
      </c>
      <c r="K114" s="1" t="s">
        <v>261</v>
      </c>
    </row>
    <row r="115" spans="10:11">
      <c r="J115" s="1" t="s">
        <v>262</v>
      </c>
      <c r="K115" s="1" t="s">
        <v>263</v>
      </c>
    </row>
    <row r="116" spans="10:11">
      <c r="J116" s="1" t="s">
        <v>264</v>
      </c>
      <c r="K116" s="1" t="s">
        <v>265</v>
      </c>
    </row>
    <row r="117" spans="10:11">
      <c r="J117" s="1" t="s">
        <v>266</v>
      </c>
      <c r="K117" s="1" t="s">
        <v>267</v>
      </c>
    </row>
    <row r="118" spans="10:11">
      <c r="J118" s="1" t="s">
        <v>268</v>
      </c>
      <c r="K118" s="1" t="s">
        <v>269</v>
      </c>
    </row>
    <row r="119" spans="10:11">
      <c r="J119" s="1" t="s">
        <v>270</v>
      </c>
      <c r="K119" s="1" t="s">
        <v>271</v>
      </c>
    </row>
    <row r="120" spans="10:11">
      <c r="J120" s="1" t="s">
        <v>272</v>
      </c>
      <c r="K120" s="1" t="s">
        <v>273</v>
      </c>
    </row>
    <row r="121" spans="10:11">
      <c r="J121" s="1" t="s">
        <v>274</v>
      </c>
      <c r="K121" s="1" t="s">
        <v>275</v>
      </c>
    </row>
    <row r="122" spans="10:11">
      <c r="J122" s="1" t="s">
        <v>276</v>
      </c>
      <c r="K122" s="1" t="s">
        <v>277</v>
      </c>
    </row>
    <row r="123" spans="10:11">
      <c r="J123" s="1" t="s">
        <v>278</v>
      </c>
      <c r="K123" s="1" t="s">
        <v>279</v>
      </c>
    </row>
    <row r="124" spans="10:11">
      <c r="J124" s="1" t="s">
        <v>280</v>
      </c>
      <c r="K124" s="1" t="s">
        <v>281</v>
      </c>
    </row>
    <row r="125" spans="10:11">
      <c r="J125" s="1" t="s">
        <v>282</v>
      </c>
      <c r="K125" s="1" t="s">
        <v>283</v>
      </c>
    </row>
    <row r="126" spans="10:11">
      <c r="J126" s="1" t="s">
        <v>284</v>
      </c>
      <c r="K126" s="1" t="s">
        <v>285</v>
      </c>
    </row>
    <row r="127" spans="10:11">
      <c r="J127" s="1" t="s">
        <v>286</v>
      </c>
      <c r="K127" s="1" t="s">
        <v>287</v>
      </c>
    </row>
    <row r="128" spans="10:11">
      <c r="J128" s="1" t="s">
        <v>288</v>
      </c>
      <c r="K128" s="1" t="s">
        <v>289</v>
      </c>
    </row>
    <row r="129" spans="10:11">
      <c r="J129" s="1" t="s">
        <v>290</v>
      </c>
      <c r="K129" s="1" t="s">
        <v>291</v>
      </c>
    </row>
    <row r="130" spans="10:11">
      <c r="J130" s="1" t="s">
        <v>292</v>
      </c>
      <c r="K130" s="1" t="s">
        <v>293</v>
      </c>
    </row>
    <row r="131" spans="10:11">
      <c r="J131" s="1" t="s">
        <v>294</v>
      </c>
      <c r="K131" s="1" t="s">
        <v>295</v>
      </c>
    </row>
    <row r="132" spans="10:11">
      <c r="J132" s="1" t="s">
        <v>296</v>
      </c>
      <c r="K132" s="1" t="s">
        <v>297</v>
      </c>
    </row>
    <row r="133" spans="10:11">
      <c r="J133" s="1" t="s">
        <v>298</v>
      </c>
      <c r="K133" s="1" t="s">
        <v>299</v>
      </c>
    </row>
    <row r="134" spans="10:11">
      <c r="J134" s="1" t="s">
        <v>300</v>
      </c>
      <c r="K134" s="1" t="s">
        <v>301</v>
      </c>
    </row>
    <row r="135" spans="10:11">
      <c r="J135" s="1" t="s">
        <v>302</v>
      </c>
      <c r="K135" s="1" t="s">
        <v>303</v>
      </c>
    </row>
    <row r="136" spans="10:11">
      <c r="J136" s="1" t="s">
        <v>304</v>
      </c>
      <c r="K136" s="1" t="s">
        <v>305</v>
      </c>
    </row>
    <row r="137" spans="10:11">
      <c r="J137" s="1" t="s">
        <v>306</v>
      </c>
      <c r="K137" s="1" t="s">
        <v>307</v>
      </c>
    </row>
    <row r="138" spans="10:11">
      <c r="J138" s="1" t="s">
        <v>308</v>
      </c>
      <c r="K138" s="1" t="s">
        <v>309</v>
      </c>
    </row>
    <row r="139" spans="10:11">
      <c r="J139" s="1" t="s">
        <v>310</v>
      </c>
      <c r="K139" s="1" t="s">
        <v>311</v>
      </c>
    </row>
    <row r="140" spans="10:11">
      <c r="J140" s="1" t="s">
        <v>312</v>
      </c>
      <c r="K140" s="1" t="s">
        <v>313</v>
      </c>
    </row>
    <row r="141" spans="10:11">
      <c r="J141" s="1" t="s">
        <v>314</v>
      </c>
      <c r="K141" s="1" t="s">
        <v>315</v>
      </c>
    </row>
    <row r="142" spans="10:11">
      <c r="J142" s="1" t="s">
        <v>316</v>
      </c>
      <c r="K142" s="1" t="s">
        <v>317</v>
      </c>
    </row>
    <row r="143" spans="10:11">
      <c r="J143" s="1" t="s">
        <v>318</v>
      </c>
      <c r="K143" s="1" t="s">
        <v>319</v>
      </c>
    </row>
    <row r="144" spans="10:11">
      <c r="J144" s="1" t="s">
        <v>320</v>
      </c>
      <c r="K144" s="1" t="s">
        <v>321</v>
      </c>
    </row>
    <row r="145" spans="10:11">
      <c r="J145" s="1" t="s">
        <v>322</v>
      </c>
      <c r="K145" s="1" t="s">
        <v>323</v>
      </c>
    </row>
    <row r="146" spans="10:11">
      <c r="J146" s="1" t="s">
        <v>324</v>
      </c>
      <c r="K146" s="1" t="s">
        <v>325</v>
      </c>
    </row>
    <row r="147" spans="10:11">
      <c r="J147" s="1" t="s">
        <v>326</v>
      </c>
      <c r="K147" s="1" t="s">
        <v>327</v>
      </c>
    </row>
    <row r="148" spans="10:11">
      <c r="J148" s="1" t="s">
        <v>328</v>
      </c>
      <c r="K148" s="1" t="s">
        <v>329</v>
      </c>
    </row>
    <row r="149" spans="10:11">
      <c r="J149" s="1" t="s">
        <v>330</v>
      </c>
      <c r="K149" s="1" t="s">
        <v>331</v>
      </c>
    </row>
    <row r="150" spans="10:11">
      <c r="J150" s="1" t="s">
        <v>332</v>
      </c>
      <c r="K150" s="1" t="s">
        <v>333</v>
      </c>
    </row>
    <row r="151" spans="10:11">
      <c r="J151" s="1" t="s">
        <v>334</v>
      </c>
      <c r="K151" s="1" t="s">
        <v>335</v>
      </c>
    </row>
    <row r="152" spans="10:11">
      <c r="J152" s="1" t="s">
        <v>336</v>
      </c>
      <c r="K152" s="1" t="s">
        <v>337</v>
      </c>
    </row>
    <row r="153" spans="10:11">
      <c r="J153" s="1" t="s">
        <v>338</v>
      </c>
      <c r="K153" s="1" t="s">
        <v>339</v>
      </c>
    </row>
    <row r="154" spans="10:11">
      <c r="J154" s="1" t="s">
        <v>340</v>
      </c>
      <c r="K154" s="1" t="s">
        <v>341</v>
      </c>
    </row>
    <row r="155" spans="10:11">
      <c r="J155" s="1" t="s">
        <v>342</v>
      </c>
      <c r="K155" s="1" t="s">
        <v>343</v>
      </c>
    </row>
    <row r="156" spans="10:11">
      <c r="J156" s="1" t="s">
        <v>344</v>
      </c>
      <c r="K156" s="1" t="s">
        <v>345</v>
      </c>
    </row>
    <row r="157" spans="10:11">
      <c r="J157" s="1" t="s">
        <v>346</v>
      </c>
      <c r="K157" s="1" t="s">
        <v>347</v>
      </c>
    </row>
    <row r="158" spans="10:11">
      <c r="J158" s="1" t="s">
        <v>348</v>
      </c>
      <c r="K158" s="1" t="s">
        <v>349</v>
      </c>
    </row>
    <row r="159" spans="10:11">
      <c r="J159" s="1" t="s">
        <v>350</v>
      </c>
      <c r="K159" s="1" t="s">
        <v>351</v>
      </c>
    </row>
    <row r="160" spans="10:11">
      <c r="J160" s="1" t="s">
        <v>352</v>
      </c>
      <c r="K160" s="1" t="s">
        <v>353</v>
      </c>
    </row>
    <row r="161" spans="10:11">
      <c r="J161" s="1" t="s">
        <v>354</v>
      </c>
      <c r="K161" s="1" t="s">
        <v>355</v>
      </c>
    </row>
    <row r="162" spans="10:11">
      <c r="J162" s="1" t="s">
        <v>356</v>
      </c>
      <c r="K162" s="1" t="s">
        <v>357</v>
      </c>
    </row>
    <row r="163" spans="10:11">
      <c r="J163" s="1" t="s">
        <v>358</v>
      </c>
      <c r="K163" s="1" t="s">
        <v>359</v>
      </c>
    </row>
    <row r="164" spans="10:11">
      <c r="J164" s="1" t="s">
        <v>360</v>
      </c>
      <c r="K164" s="1" t="s">
        <v>361</v>
      </c>
    </row>
    <row r="165" spans="10:11">
      <c r="J165" s="1" t="s">
        <v>362</v>
      </c>
      <c r="K165" s="1" t="s">
        <v>363</v>
      </c>
    </row>
    <row r="166" spans="10:11">
      <c r="J166" s="1" t="s">
        <v>364</v>
      </c>
      <c r="K166" s="1" t="s">
        <v>365</v>
      </c>
    </row>
    <row r="167" spans="10:11">
      <c r="J167" s="1" t="s">
        <v>366</v>
      </c>
      <c r="K167" s="1" t="s">
        <v>367</v>
      </c>
    </row>
    <row r="168" spans="10:11">
      <c r="J168" s="1" t="s">
        <v>368</v>
      </c>
      <c r="K168" s="1" t="s">
        <v>369</v>
      </c>
    </row>
    <row r="169" spans="10:11">
      <c r="J169" s="1" t="s">
        <v>370</v>
      </c>
      <c r="K169" s="1" t="s">
        <v>371</v>
      </c>
    </row>
    <row r="170" spans="10:11">
      <c r="J170" s="1" t="s">
        <v>372</v>
      </c>
      <c r="K170" s="1" t="s">
        <v>373</v>
      </c>
    </row>
    <row r="171" spans="10:11">
      <c r="J171" s="1" t="s">
        <v>374</v>
      </c>
      <c r="K171" s="1" t="s">
        <v>375</v>
      </c>
    </row>
    <row r="172" spans="10:11">
      <c r="J172" s="1" t="s">
        <v>376</v>
      </c>
      <c r="K172" s="1" t="s">
        <v>377</v>
      </c>
    </row>
  </sheetData>
  <sheetProtection selectLockedCells="1"/>
  <dataConsolidate/>
  <phoneticPr fontId="0" type="noConversion"/>
  <dataValidations count="2">
    <dataValidation type="list" allowBlank="1" showInputMessage="1" showErrorMessage="1" sqref="D6" xr:uid="{00000000-0002-0000-0100-000000000000}">
      <formula1>UnitList</formula1>
    </dataValidation>
    <dataValidation type="list" allowBlank="1" showInputMessage="1" showErrorMessage="1" sqref="D7" xr:uid="{00000000-0002-0000-0100-000001000000}">
      <formula1>ScaleList</formula1>
    </dataValidation>
  </dataValidations>
  <hyperlinks>
    <hyperlink ref="K23" display="http://www.xe.com/euro.htm" xr:uid="{00000000-0004-0000-0100-000000000000}"/>
    <hyperlink ref="K81" location="cfa" display="cfa"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8"/>
  <sheetViews>
    <sheetView showGridLines="0" tabSelected="1" topLeftCell="D1" workbookViewId="0">
      <selection activeCell="D1" sqref="D1:E2"/>
    </sheetView>
  </sheetViews>
  <sheetFormatPr defaultRowHeight="15"/>
  <cols>
    <col min="1" max="1" width="12.140625" hidden="1" customWidth="1"/>
    <col min="2" max="2" width="10.5703125" hidden="1" customWidth="1"/>
    <col min="3" max="3" width="16.28515625" hidden="1" customWidth="1"/>
    <col min="4" max="4" width="34.5703125" customWidth="1"/>
    <col min="5" max="5" width="32.7109375" customWidth="1"/>
  </cols>
  <sheetData>
    <row r="1" spans="1:7" ht="30" customHeight="1">
      <c r="A1" s="12" t="s">
        <v>378</v>
      </c>
      <c r="D1" s="116" t="s">
        <v>379</v>
      </c>
      <c r="E1" s="116"/>
    </row>
    <row r="2" spans="1:7" ht="30" customHeight="1">
      <c r="D2" s="117"/>
      <c r="E2" s="117"/>
    </row>
    <row r="3" spans="1:7" hidden="1"/>
    <row r="4" spans="1:7" hidden="1">
      <c r="A4" s="31"/>
      <c r="B4" s="31"/>
      <c r="C4" s="31" t="s">
        <v>380</v>
      </c>
      <c r="D4" s="31"/>
      <c r="E4" s="31"/>
      <c r="F4" s="31"/>
      <c r="G4" s="31"/>
    </row>
    <row r="5" spans="1:7" hidden="1">
      <c r="A5" s="31"/>
      <c r="B5" s="31"/>
      <c r="C5" s="31"/>
      <c r="D5" s="31"/>
      <c r="E5" s="31"/>
      <c r="F5" s="31"/>
      <c r="G5" s="31"/>
    </row>
    <row r="6" spans="1:7" hidden="1">
      <c r="A6" s="31"/>
      <c r="B6" s="31"/>
      <c r="C6" s="31"/>
      <c r="D6" s="31"/>
      <c r="E6" s="31"/>
      <c r="F6" s="31"/>
      <c r="G6" s="31"/>
    </row>
    <row r="7" spans="1:7" hidden="1">
      <c r="A7" s="31"/>
      <c r="B7" s="31"/>
      <c r="C7" s="31" t="s">
        <v>381</v>
      </c>
      <c r="D7" s="31" t="s">
        <v>382</v>
      </c>
      <c r="E7" s="31"/>
      <c r="F7" s="31" t="s">
        <v>383</v>
      </c>
      <c r="G7" s="31" t="s">
        <v>384</v>
      </c>
    </row>
    <row r="8" spans="1:7">
      <c r="A8" s="62"/>
      <c r="B8" s="31"/>
      <c r="C8" s="31" t="s">
        <v>383</v>
      </c>
      <c r="G8" s="31"/>
    </row>
    <row r="9" spans="1:7" ht="30" customHeight="1">
      <c r="A9" s="62" t="s">
        <v>385</v>
      </c>
      <c r="B9" s="31"/>
      <c r="C9" s="31"/>
      <c r="D9" s="13" t="s">
        <v>386</v>
      </c>
      <c r="E9" s="16" t="str">
        <f>StartUp!C46</f>
        <v>Central Repository of Information on Large Credits (CRILC)</v>
      </c>
      <c r="G9" s="31"/>
    </row>
    <row r="10" spans="1:7">
      <c r="A10" s="62" t="s">
        <v>387</v>
      </c>
      <c r="B10" s="31"/>
      <c r="C10" s="31"/>
      <c r="D10" s="13" t="s">
        <v>123</v>
      </c>
      <c r="E10" s="16" t="str">
        <f>StartUp!C47</f>
        <v>R242</v>
      </c>
      <c r="G10" s="31"/>
    </row>
    <row r="11" spans="1:7">
      <c r="A11" s="62" t="s">
        <v>388</v>
      </c>
      <c r="B11" s="31"/>
      <c r="C11" s="31"/>
      <c r="D11" s="13" t="s">
        <v>389</v>
      </c>
      <c r="E11" s="16">
        <f>StartUp!D17</f>
        <v>0</v>
      </c>
      <c r="G11" s="31"/>
    </row>
    <row r="12" spans="1:7">
      <c r="A12" s="62" t="s">
        <v>390</v>
      </c>
      <c r="B12" s="31"/>
      <c r="C12" s="31"/>
      <c r="D12" s="13" t="s">
        <v>391</v>
      </c>
      <c r="E12" s="68">
        <f>StartUp!D16</f>
        <v>0</v>
      </c>
      <c r="G12" s="31"/>
    </row>
    <row r="13" spans="1:7">
      <c r="A13" s="62" t="s">
        <v>392</v>
      </c>
      <c r="B13" s="31"/>
      <c r="C13" s="31"/>
      <c r="D13" s="13" t="s">
        <v>393</v>
      </c>
      <c r="E13" s="113"/>
      <c r="G13" s="31"/>
    </row>
    <row r="14" spans="1:7">
      <c r="A14" s="62" t="s">
        <v>394</v>
      </c>
      <c r="B14" s="31"/>
      <c r="C14" s="31"/>
      <c r="D14" s="13" t="s">
        <v>395</v>
      </c>
      <c r="E14" s="68">
        <f>StartUp!D9</f>
        <v>0</v>
      </c>
      <c r="G14" s="31"/>
    </row>
    <row r="15" spans="1:7">
      <c r="A15" s="62" t="s">
        <v>396</v>
      </c>
      <c r="B15" s="31"/>
      <c r="C15" s="31"/>
      <c r="D15" s="13" t="s">
        <v>397</v>
      </c>
      <c r="E15" s="16" t="str">
        <f>StartUp!D22</f>
        <v>Monthly</v>
      </c>
      <c r="G15" s="31"/>
    </row>
    <row r="16" spans="1:7">
      <c r="A16" s="62" t="s">
        <v>398</v>
      </c>
      <c r="B16" s="31"/>
      <c r="C16" s="31"/>
      <c r="D16" s="13" t="s">
        <v>54</v>
      </c>
      <c r="E16" s="50"/>
      <c r="G16" s="31"/>
    </row>
    <row r="17" spans="1:7">
      <c r="A17" s="62" t="s">
        <v>399</v>
      </c>
      <c r="B17" s="31"/>
      <c r="C17" s="31"/>
      <c r="D17" s="13" t="s">
        <v>400</v>
      </c>
      <c r="E17" s="59"/>
      <c r="G17" s="31"/>
    </row>
    <row r="18" spans="1:7">
      <c r="A18" s="62" t="s">
        <v>401</v>
      </c>
      <c r="B18" s="31"/>
      <c r="C18" s="31"/>
      <c r="D18" s="13" t="s">
        <v>402</v>
      </c>
      <c r="E18" s="16" t="str">
        <f>StartUp!C48</f>
        <v>V2.5</v>
      </c>
      <c r="G18" s="31"/>
    </row>
    <row r="19" spans="1:7">
      <c r="A19" s="62" t="s">
        <v>403</v>
      </c>
      <c r="B19" s="31"/>
      <c r="C19" s="31"/>
      <c r="D19" s="13" t="s">
        <v>404</v>
      </c>
      <c r="E19" s="69"/>
      <c r="G19" s="31"/>
    </row>
    <row r="20" spans="1:7" ht="14.25" customHeight="1">
      <c r="A20" s="62" t="s">
        <v>405</v>
      </c>
      <c r="B20" s="31"/>
      <c r="C20" s="31"/>
      <c r="D20" s="13" t="s">
        <v>406</v>
      </c>
      <c r="E20" s="22"/>
      <c r="G20" s="31"/>
    </row>
    <row r="21" spans="1:7">
      <c r="A21" s="31" t="s">
        <v>407</v>
      </c>
      <c r="B21" s="31"/>
      <c r="C21" s="31"/>
      <c r="D21" s="13" t="s">
        <v>26</v>
      </c>
      <c r="E21" s="69"/>
      <c r="G21" s="31"/>
    </row>
    <row r="22" spans="1:7" ht="0.75" customHeight="1">
      <c r="A22" s="62"/>
      <c r="B22" s="31"/>
      <c r="C22" s="31" t="s">
        <v>383</v>
      </c>
      <c r="G22" s="31"/>
    </row>
    <row r="23" spans="1:7" ht="24" hidden="1" customHeight="1">
      <c r="A23" s="62"/>
      <c r="B23" s="31"/>
      <c r="C23" s="31" t="s">
        <v>408</v>
      </c>
      <c r="D23" s="31"/>
      <c r="E23" s="31"/>
      <c r="F23" s="31"/>
      <c r="G23" s="31" t="s">
        <v>409</v>
      </c>
    </row>
    <row r="24" spans="1:7" ht="16.5" hidden="1" customHeight="1"/>
    <row r="25" spans="1:7">
      <c r="D25" s="118" t="str">
        <f>CONCATENATE("Note: Enter upto ",StartUp!D23," digits after decimal.")</f>
        <v>Note: Enter upto 2 digits after decimal.</v>
      </c>
      <c r="E25" s="119"/>
    </row>
    <row r="28" spans="1:7">
      <c r="A28" s="114"/>
      <c r="B28" s="114"/>
      <c r="C28" s="114"/>
      <c r="D28" s="114"/>
      <c r="E28" s="114"/>
      <c r="F28" s="114"/>
      <c r="G28" s="114"/>
    </row>
  </sheetData>
  <mergeCells count="2">
    <mergeCell ref="D1:E2"/>
    <mergeCell ref="D25:E25"/>
  </mergeCells>
  <phoneticPr fontId="3" type="noConversion"/>
  <dataValidations count="2">
    <dataValidation allowBlank="1" showInputMessage="1" errorTitle="Input Error" error="Please enter a valid value from dropdown" sqref="E17" xr:uid="{00000000-0002-0000-0200-000000000000}"/>
    <dataValidation allowBlank="1" showInputMessage="1" showErrorMessage="1" errorTitle="Input Error" error="Please enter a valid value from dropdown" sqref="E16 E19" xr:uid="{00000000-0002-0000-0200-000001000000}"/>
  </dataValidation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D79"/>
  <sheetViews>
    <sheetView showGridLines="0" zoomScale="85" workbookViewId="0">
      <pane xSplit="3" ySplit="36" topLeftCell="BF37" activePane="bottomRight" state="frozen"/>
      <selection pane="topRight" activeCell="D1" sqref="D1"/>
      <selection pane="bottomLeft" activeCell="A15" sqref="A15"/>
      <selection pane="bottomRight" activeCell="AA13" sqref="AA13"/>
    </sheetView>
  </sheetViews>
  <sheetFormatPr defaultRowHeight="15"/>
  <cols>
    <col min="1" max="1" width="2.85546875" style="82" hidden="1" customWidth="1"/>
    <col min="2" max="2" width="3.5703125" style="82" hidden="1" customWidth="1"/>
    <col min="3" max="3" width="6.85546875" style="82" hidden="1" customWidth="1"/>
    <col min="4" max="4" width="5.7109375" customWidth="1"/>
    <col min="5" max="5" width="23" customWidth="1"/>
    <col min="6" max="8" width="25.42578125" customWidth="1"/>
    <col min="9" max="9" width="21.5703125" customWidth="1"/>
    <col min="10" max="10" width="22.7109375" customWidth="1"/>
    <col min="11" max="11" width="29.85546875" customWidth="1"/>
    <col min="12" max="12" width="24" customWidth="1"/>
    <col min="13" max="13" width="25.5703125" customWidth="1"/>
    <col min="14" max="14" width="29.28515625" customWidth="1"/>
    <col min="15" max="15" width="25.7109375" customWidth="1"/>
    <col min="16" max="16" width="30" customWidth="1"/>
    <col min="17" max="17" width="24" customWidth="1"/>
    <col min="18" max="18" width="33.140625" customWidth="1"/>
    <col min="19" max="19" width="22.7109375" customWidth="1"/>
    <col min="20" max="20" width="24" customWidth="1"/>
    <col min="21" max="24" width="24.7109375" customWidth="1"/>
    <col min="25" max="25" width="26.42578125" customWidth="1"/>
    <col min="26" max="29" width="20.7109375" customWidth="1"/>
    <col min="30" max="30" width="21.28515625" customWidth="1"/>
    <col min="31" max="31" width="21.5703125" customWidth="1"/>
    <col min="32" max="32" width="20.7109375" customWidth="1"/>
    <col min="33" max="33" width="23.42578125" customWidth="1"/>
    <col min="34" max="34" width="21.7109375" customWidth="1"/>
    <col min="35" max="35" width="22" customWidth="1"/>
    <col min="36" max="36" width="21.85546875" customWidth="1"/>
    <col min="37" max="37" width="25.28515625" customWidth="1"/>
    <col min="38" max="38" width="21.5703125" customWidth="1"/>
    <col min="39" max="39" width="19.5703125" customWidth="1"/>
    <col min="40" max="40" width="20.85546875" customWidth="1"/>
    <col min="41" max="41" width="21.28515625" customWidth="1"/>
    <col min="42" max="42" width="22.7109375" customWidth="1"/>
    <col min="43" max="43" width="23" customWidth="1"/>
    <col min="44" max="45" width="23.7109375" customWidth="1"/>
    <col min="46" max="46" width="25.28515625" customWidth="1"/>
    <col min="47" max="47" width="23" customWidth="1"/>
    <col min="48" max="48" width="19.7109375" customWidth="1"/>
    <col min="49" max="49" width="20.42578125" customWidth="1"/>
    <col min="50" max="50" width="22.140625" customWidth="1"/>
    <col min="51" max="51" width="26.85546875" customWidth="1"/>
    <col min="52" max="52" width="21.7109375" customWidth="1"/>
    <col min="53" max="54" width="20.140625" customWidth="1"/>
    <col min="55" max="55" width="22.7109375" customWidth="1"/>
    <col min="56" max="56" width="22.85546875" customWidth="1"/>
    <col min="57" max="57" width="23.85546875" customWidth="1"/>
    <col min="58" max="58" width="25.5703125" customWidth="1"/>
    <col min="59" max="59" width="23.42578125" customWidth="1"/>
    <col min="60" max="60" width="22.7109375" customWidth="1"/>
    <col min="61" max="63" width="26" customWidth="1"/>
    <col min="64" max="64" width="27" customWidth="1"/>
    <col min="65" max="65" width="23.42578125" customWidth="1"/>
    <col min="66" max="66" width="25.5703125" customWidth="1"/>
    <col min="67" max="71" width="22.85546875" customWidth="1"/>
    <col min="72" max="72" width="24.42578125" customWidth="1"/>
  </cols>
  <sheetData>
    <row r="1" spans="1:27" ht="30" customHeight="1">
      <c r="A1" s="25" t="s">
        <v>410</v>
      </c>
      <c r="D1" s="116" t="s">
        <v>411</v>
      </c>
      <c r="E1" s="116"/>
      <c r="F1" s="116"/>
      <c r="G1" s="116"/>
      <c r="H1" s="116"/>
      <c r="I1" s="116"/>
      <c r="J1" s="116"/>
      <c r="K1" s="116"/>
      <c r="L1" s="116"/>
    </row>
    <row r="2" spans="1:27" ht="27" customHeight="1">
      <c r="D2" s="116"/>
      <c r="E2" s="116"/>
      <c r="F2" s="116"/>
      <c r="G2" s="116"/>
      <c r="H2" s="116"/>
      <c r="I2" s="116"/>
      <c r="J2" s="116"/>
      <c r="K2" s="116"/>
      <c r="L2" s="116"/>
    </row>
    <row r="3" spans="1:27" ht="15.75" thickBot="1"/>
    <row r="4" spans="1:27" ht="15.75" hidden="1" thickBot="1">
      <c r="A4" s="31"/>
      <c r="B4" s="31"/>
      <c r="C4" s="31" t="s">
        <v>412</v>
      </c>
      <c r="D4" s="31"/>
      <c r="E4" s="31"/>
      <c r="F4" s="31"/>
      <c r="G4" s="31"/>
      <c r="H4" s="31"/>
      <c r="I4" s="31"/>
      <c r="J4" s="31"/>
      <c r="K4" s="31"/>
      <c r="L4" s="31"/>
      <c r="M4" s="31"/>
      <c r="N4" s="31"/>
    </row>
    <row r="5" spans="1:27" ht="15.75" hidden="1" thickBot="1">
      <c r="A5" s="31"/>
      <c r="B5" s="31"/>
      <c r="C5" s="31"/>
      <c r="D5" s="31"/>
      <c r="E5" s="31"/>
      <c r="F5" s="31"/>
      <c r="G5" s="31"/>
      <c r="H5" s="31"/>
      <c r="I5" s="31"/>
      <c r="J5" s="31"/>
      <c r="K5" s="31"/>
      <c r="L5" s="31"/>
      <c r="M5" s="31"/>
      <c r="N5" s="31"/>
    </row>
    <row r="6" spans="1:27" ht="15.75" hidden="1" thickBot="1">
      <c r="A6" s="31"/>
      <c r="B6" s="31"/>
      <c r="C6" s="31"/>
      <c r="D6" s="31"/>
      <c r="E6" s="31"/>
      <c r="F6" s="31"/>
      <c r="G6" s="31"/>
      <c r="H6" s="31"/>
      <c r="I6" s="31"/>
      <c r="J6" s="31"/>
      <c r="K6" s="31"/>
      <c r="L6" s="31"/>
      <c r="M6" s="31"/>
      <c r="N6" s="31"/>
    </row>
    <row r="7" spans="1:27" ht="15.75" hidden="1" thickBot="1">
      <c r="A7" s="31"/>
      <c r="B7" s="31"/>
      <c r="C7" s="31" t="s">
        <v>381</v>
      </c>
      <c r="D7" s="31" t="s">
        <v>413</v>
      </c>
      <c r="E7" s="31" t="s">
        <v>414</v>
      </c>
      <c r="F7" s="31" t="s">
        <v>382</v>
      </c>
      <c r="G7" s="31"/>
      <c r="H7" s="31"/>
      <c r="I7" s="31" t="s">
        <v>382</v>
      </c>
      <c r="J7" s="31" t="s">
        <v>382</v>
      </c>
      <c r="K7" s="31" t="s">
        <v>382</v>
      </c>
      <c r="L7" s="31"/>
      <c r="M7" s="31" t="s">
        <v>383</v>
      </c>
      <c r="N7" s="31" t="s">
        <v>384</v>
      </c>
    </row>
    <row r="8" spans="1:27" ht="19.5" thickBot="1">
      <c r="A8" s="31"/>
      <c r="B8" s="31"/>
      <c r="C8" s="31" t="s">
        <v>382</v>
      </c>
      <c r="D8" s="12"/>
      <c r="E8" s="12"/>
      <c r="F8" s="140" t="s">
        <v>415</v>
      </c>
      <c r="G8" s="141"/>
      <c r="H8" s="141"/>
      <c r="I8" s="141"/>
      <c r="J8" s="141"/>
      <c r="K8" s="141"/>
      <c r="L8" s="52" t="s">
        <v>416</v>
      </c>
      <c r="N8" s="31"/>
    </row>
    <row r="9" spans="1:27" ht="15.75" hidden="1" thickBot="1">
      <c r="A9" s="31"/>
      <c r="B9" s="31"/>
      <c r="C9" s="31" t="s">
        <v>383</v>
      </c>
      <c r="D9" s="12" t="s">
        <v>26</v>
      </c>
      <c r="E9" s="12" t="s">
        <v>29</v>
      </c>
      <c r="N9" s="31"/>
    </row>
    <row r="10" spans="1:27" ht="16.5" thickBot="1">
      <c r="A10" s="31" t="s">
        <v>417</v>
      </c>
      <c r="B10" s="31" t="s">
        <v>418</v>
      </c>
      <c r="C10" s="31"/>
      <c r="D10" s="110">
        <f>StartUp!G11</f>
        <v>0</v>
      </c>
      <c r="E10" s="110">
        <f>StartUp!G12</f>
        <v>0</v>
      </c>
      <c r="F10" s="145" t="s">
        <v>419</v>
      </c>
      <c r="G10" s="146"/>
      <c r="H10" s="146"/>
      <c r="I10" s="147"/>
      <c r="J10" s="147"/>
      <c r="K10" s="148"/>
      <c r="L10" s="53"/>
      <c r="N10" s="31"/>
    </row>
    <row r="11" spans="1:27" ht="16.5" thickBot="1">
      <c r="A11" s="31" t="s">
        <v>420</v>
      </c>
      <c r="B11" s="31" t="s">
        <v>418</v>
      </c>
      <c r="C11" s="31"/>
      <c r="D11" s="110">
        <f>StartUp!G10</f>
        <v>0</v>
      </c>
      <c r="E11" s="110">
        <f>StartUp!G9</f>
        <v>0</v>
      </c>
      <c r="F11" s="149" t="s">
        <v>421</v>
      </c>
      <c r="G11" s="150"/>
      <c r="H11" s="150"/>
      <c r="I11" s="151"/>
      <c r="J11" s="151"/>
      <c r="K11" s="152"/>
      <c r="L11" s="85"/>
      <c r="N11" s="31"/>
    </row>
    <row r="12" spans="1:27" ht="16.5" thickBot="1">
      <c r="A12" s="31" t="s">
        <v>417</v>
      </c>
      <c r="B12" s="31" t="s">
        <v>422</v>
      </c>
      <c r="C12" s="31"/>
      <c r="D12" s="111">
        <f>StartUp!G11</f>
        <v>0</v>
      </c>
      <c r="E12" s="111">
        <f>StartUp!G12</f>
        <v>0</v>
      </c>
      <c r="F12" s="153" t="s">
        <v>423</v>
      </c>
      <c r="G12" s="154"/>
      <c r="H12" s="154"/>
      <c r="I12" s="155"/>
      <c r="J12" s="155"/>
      <c r="K12" s="156"/>
      <c r="L12" s="85"/>
      <c r="N12" s="31"/>
    </row>
    <row r="13" spans="1:27" ht="16.5" thickBot="1">
      <c r="A13" s="31" t="s">
        <v>420</v>
      </c>
      <c r="B13" s="31" t="s">
        <v>422</v>
      </c>
      <c r="C13" s="31"/>
      <c r="D13" s="111">
        <f>StartUp!G10</f>
        <v>0</v>
      </c>
      <c r="E13" s="111">
        <f>StartUp!G9</f>
        <v>0</v>
      </c>
      <c r="F13" s="153" t="s">
        <v>424</v>
      </c>
      <c r="G13" s="154"/>
      <c r="H13" s="154"/>
      <c r="I13" s="155"/>
      <c r="J13" s="155"/>
      <c r="K13" s="156"/>
      <c r="L13" s="54"/>
      <c r="N13" s="31"/>
      <c r="AA13" t="s">
        <v>425</v>
      </c>
    </row>
    <row r="14" spans="1:27" ht="15.75" customHeight="1" thickBot="1">
      <c r="A14" s="31"/>
      <c r="B14" s="31"/>
      <c r="C14" s="31" t="s">
        <v>383</v>
      </c>
      <c r="D14" s="12"/>
      <c r="E14" s="12"/>
      <c r="F14" s="142" t="s">
        <v>426</v>
      </c>
      <c r="G14" s="143"/>
      <c r="H14" s="143"/>
      <c r="I14" s="143"/>
      <c r="J14" s="143"/>
      <c r="K14" s="143"/>
      <c r="L14" s="144"/>
      <c r="N14" s="31"/>
    </row>
    <row r="15" spans="1:27" ht="15.75" hidden="1">
      <c r="A15" s="31"/>
      <c r="B15" s="31"/>
      <c r="C15" s="31"/>
      <c r="D15" s="12"/>
      <c r="E15" s="12"/>
      <c r="F15" s="74"/>
      <c r="G15" s="74"/>
      <c r="H15" s="74"/>
      <c r="I15" s="74"/>
      <c r="J15" s="74"/>
      <c r="K15" s="74"/>
      <c r="L15" s="74"/>
      <c r="N15" s="31"/>
    </row>
    <row r="16" spans="1:27" ht="15.75" hidden="1">
      <c r="A16" s="31"/>
      <c r="B16" s="31"/>
      <c r="C16" s="31"/>
      <c r="D16" s="12"/>
      <c r="E16" s="12"/>
      <c r="F16" s="74"/>
      <c r="G16" s="74"/>
      <c r="H16" s="74"/>
      <c r="I16" s="74"/>
      <c r="J16" s="74"/>
      <c r="K16" s="74"/>
      <c r="L16" s="74"/>
      <c r="N16" s="31"/>
    </row>
    <row r="17" spans="1:77" ht="15.75" hidden="1">
      <c r="A17" s="31"/>
      <c r="B17" s="31"/>
      <c r="C17" s="31"/>
      <c r="D17" s="12"/>
      <c r="E17" s="12"/>
      <c r="F17" s="74"/>
      <c r="G17" s="74"/>
      <c r="H17" s="74"/>
      <c r="I17" s="74"/>
      <c r="J17" s="74"/>
      <c r="K17" s="74"/>
      <c r="L17" s="74"/>
      <c r="N17" s="31"/>
    </row>
    <row r="18" spans="1:77" ht="15.75" hidden="1">
      <c r="A18" s="31"/>
      <c r="B18" s="31"/>
      <c r="C18" s="31"/>
      <c r="D18" s="12"/>
      <c r="E18" s="12"/>
      <c r="F18" s="74"/>
      <c r="G18" s="74"/>
      <c r="H18" s="74"/>
      <c r="I18" s="74"/>
      <c r="J18" s="74"/>
      <c r="K18" s="74"/>
      <c r="L18" s="74"/>
      <c r="N18" s="31"/>
    </row>
    <row r="19" spans="1:77" ht="15.75" hidden="1">
      <c r="A19" s="31"/>
      <c r="B19" s="31"/>
      <c r="C19" s="31"/>
      <c r="D19" s="12"/>
      <c r="E19" s="12"/>
      <c r="F19" s="74"/>
      <c r="G19" s="74"/>
      <c r="H19" s="74"/>
      <c r="I19" s="74"/>
      <c r="J19" s="74"/>
      <c r="K19" s="74"/>
      <c r="L19" s="74"/>
      <c r="N19" s="31"/>
    </row>
    <row r="20" spans="1:77" ht="15.75" hidden="1">
      <c r="A20" s="31"/>
      <c r="B20" s="31"/>
      <c r="C20" s="31"/>
      <c r="D20" s="12"/>
      <c r="E20" s="12"/>
      <c r="F20" s="74"/>
      <c r="G20" s="74"/>
      <c r="H20" s="74"/>
      <c r="I20" s="74"/>
      <c r="J20" s="74"/>
      <c r="K20" s="74"/>
      <c r="L20" s="74"/>
      <c r="N20" s="31"/>
    </row>
    <row r="21" spans="1:77" ht="15.75" hidden="1">
      <c r="A21" s="31"/>
      <c r="B21" s="31"/>
      <c r="C21" s="31"/>
      <c r="D21" s="12"/>
      <c r="E21" s="12"/>
      <c r="F21" s="74"/>
      <c r="G21" s="74"/>
      <c r="H21" s="74"/>
      <c r="I21" s="74"/>
      <c r="J21" s="74"/>
      <c r="K21" s="74"/>
      <c r="L21" s="74"/>
      <c r="N21" s="31"/>
    </row>
    <row r="22" spans="1:77" ht="15.75" hidden="1">
      <c r="A22" s="31"/>
      <c r="B22" s="31"/>
      <c r="C22" s="31"/>
      <c r="D22" s="12"/>
      <c r="E22" s="12"/>
      <c r="F22" s="74"/>
      <c r="G22" s="74"/>
      <c r="H22" s="74"/>
      <c r="I22" s="74"/>
      <c r="J22" s="74"/>
      <c r="K22" s="74"/>
      <c r="L22" s="74"/>
      <c r="N22" s="31"/>
    </row>
    <row r="23" spans="1:77" s="82" customFormat="1" hidden="1">
      <c r="A23" s="31"/>
      <c r="B23" s="31"/>
      <c r="C23" s="31" t="s">
        <v>408</v>
      </c>
      <c r="D23" s="31"/>
      <c r="E23" s="31"/>
      <c r="F23" s="31"/>
      <c r="G23" s="31"/>
      <c r="H23" s="31"/>
      <c r="I23" s="31"/>
      <c r="J23" s="31"/>
      <c r="K23" s="31"/>
      <c r="L23" s="31"/>
      <c r="M23" s="31"/>
      <c r="N23" s="31" t="s">
        <v>409</v>
      </c>
    </row>
    <row r="24" spans="1:77" s="82" customFormat="1" hidden="1"/>
    <row r="25" spans="1:77" s="82" customFormat="1" hidden="1"/>
    <row r="26" spans="1:77" s="82" customFormat="1" hidden="1"/>
    <row r="27" spans="1:77" s="86" customFormat="1" hidden="1">
      <c r="A27" s="32"/>
      <c r="B27" s="32"/>
      <c r="C27" s="32" t="s">
        <v>427</v>
      </c>
      <c r="D27" s="32"/>
      <c r="E27" s="32"/>
      <c r="F27" s="31"/>
      <c r="G27" s="31"/>
      <c r="H27" s="31"/>
      <c r="I27" s="31"/>
      <c r="J27" s="31"/>
      <c r="K27" s="31"/>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W27" s="83"/>
      <c r="BX27" s="83"/>
      <c r="BY27" s="83"/>
    </row>
    <row r="28" spans="1:77" s="86" customFormat="1" hidden="1">
      <c r="A28" s="63"/>
      <c r="B28" s="32"/>
      <c r="C28" s="32"/>
      <c r="D28" s="32"/>
      <c r="E28" s="32"/>
      <c r="F28" s="31"/>
      <c r="G28" s="31" t="s">
        <v>428</v>
      </c>
      <c r="H28" s="31" t="s">
        <v>429</v>
      </c>
      <c r="I28" s="31"/>
      <c r="J28" s="31"/>
      <c r="K28" s="31"/>
      <c r="L28" s="32"/>
      <c r="M28" s="32" t="s">
        <v>430</v>
      </c>
      <c r="N28" s="32" t="s">
        <v>431</v>
      </c>
      <c r="O28" s="32"/>
      <c r="P28" s="32" t="s">
        <v>432</v>
      </c>
      <c r="Q28" s="32" t="s">
        <v>433</v>
      </c>
      <c r="R28" s="32" t="s">
        <v>434</v>
      </c>
      <c r="S28" s="32" t="s">
        <v>435</v>
      </c>
      <c r="T28" s="32" t="s">
        <v>436</v>
      </c>
      <c r="U28" s="32" t="s">
        <v>437</v>
      </c>
      <c r="V28" s="32" t="s">
        <v>438</v>
      </c>
      <c r="W28" s="32" t="s">
        <v>439</v>
      </c>
      <c r="X28" s="32" t="s">
        <v>440</v>
      </c>
      <c r="Y28" s="32" t="s">
        <v>441</v>
      </c>
      <c r="Z28" s="32" t="s">
        <v>442</v>
      </c>
      <c r="AA28" s="32" t="s">
        <v>443</v>
      </c>
      <c r="AB28" s="32" t="s">
        <v>444</v>
      </c>
      <c r="AC28" s="32" t="s">
        <v>445</v>
      </c>
      <c r="AD28" s="32" t="s">
        <v>446</v>
      </c>
      <c r="AE28" s="32" t="s">
        <v>447</v>
      </c>
      <c r="AF28" s="32" t="s">
        <v>448</v>
      </c>
      <c r="AG28" s="32" t="s">
        <v>449</v>
      </c>
      <c r="AH28" s="32" t="s">
        <v>450</v>
      </c>
      <c r="AI28" s="32" t="s">
        <v>451</v>
      </c>
      <c r="AJ28" s="32" t="s">
        <v>452</v>
      </c>
      <c r="AK28" s="32" t="s">
        <v>453</v>
      </c>
      <c r="AL28" s="32" t="s">
        <v>454</v>
      </c>
      <c r="AM28" s="32" t="s">
        <v>455</v>
      </c>
      <c r="AN28" s="32" t="s">
        <v>456</v>
      </c>
      <c r="AO28" s="32" t="s">
        <v>457</v>
      </c>
      <c r="AP28" s="32" t="s">
        <v>458</v>
      </c>
      <c r="AQ28" s="32" t="s">
        <v>459</v>
      </c>
      <c r="AR28" s="32" t="s">
        <v>460</v>
      </c>
      <c r="AS28" s="32" t="s">
        <v>461</v>
      </c>
      <c r="AT28" s="32" t="s">
        <v>462</v>
      </c>
      <c r="AU28" s="32" t="s">
        <v>463</v>
      </c>
      <c r="AV28" s="32" t="s">
        <v>464</v>
      </c>
      <c r="AW28" s="32" t="s">
        <v>465</v>
      </c>
      <c r="AX28" s="32" t="s">
        <v>466</v>
      </c>
      <c r="AY28" s="32" t="s">
        <v>467</v>
      </c>
      <c r="AZ28" s="32" t="s">
        <v>468</v>
      </c>
      <c r="BA28" s="32" t="s">
        <v>469</v>
      </c>
      <c r="BB28" s="32" t="s">
        <v>470</v>
      </c>
      <c r="BC28" s="32" t="s">
        <v>471</v>
      </c>
      <c r="BD28" s="32" t="s">
        <v>472</v>
      </c>
      <c r="BE28" s="32" t="s">
        <v>473</v>
      </c>
      <c r="BF28" s="32" t="s">
        <v>474</v>
      </c>
      <c r="BG28" s="32" t="s">
        <v>475</v>
      </c>
      <c r="BH28" s="32" t="s">
        <v>476</v>
      </c>
      <c r="BI28" s="32" t="s">
        <v>477</v>
      </c>
      <c r="BJ28" s="32" t="s">
        <v>478</v>
      </c>
      <c r="BK28" s="32" t="s">
        <v>479</v>
      </c>
      <c r="BL28" s="32" t="s">
        <v>480</v>
      </c>
      <c r="BM28" s="32" t="s">
        <v>481</v>
      </c>
      <c r="BN28" s="32" t="s">
        <v>482</v>
      </c>
      <c r="BO28" s="32" t="s">
        <v>483</v>
      </c>
      <c r="BP28" s="32" t="s">
        <v>484</v>
      </c>
      <c r="BQ28" s="32" t="s">
        <v>485</v>
      </c>
      <c r="BR28" s="32" t="s">
        <v>486</v>
      </c>
      <c r="BS28" s="32" t="s">
        <v>487</v>
      </c>
      <c r="BT28" s="32"/>
      <c r="BU28" s="65"/>
      <c r="BW28" s="83"/>
      <c r="BX28" s="83"/>
      <c r="BY28" s="83"/>
    </row>
    <row r="29" spans="1:77" s="86" customFormat="1" hidden="1">
      <c r="A29" s="63"/>
      <c r="B29" s="32"/>
      <c r="C29" s="32"/>
      <c r="D29" s="32"/>
      <c r="E29" s="32" t="s">
        <v>488</v>
      </c>
      <c r="F29" s="32" t="s">
        <v>489</v>
      </c>
      <c r="G29" s="32"/>
      <c r="H29" s="32"/>
      <c r="I29" s="32" t="s">
        <v>490</v>
      </c>
      <c r="J29" s="32" t="s">
        <v>491</v>
      </c>
      <c r="K29" s="32" t="s">
        <v>492</v>
      </c>
      <c r="L29" s="32" t="s">
        <v>493</v>
      </c>
      <c r="M29" s="32"/>
      <c r="N29" s="32"/>
      <c r="O29" s="32" t="s">
        <v>494</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W29" s="83"/>
      <c r="BX29" s="83"/>
      <c r="BY29" s="83"/>
    </row>
    <row r="30" spans="1:77" s="108" customFormat="1">
      <c r="A30" s="63"/>
      <c r="B30" s="32"/>
      <c r="C30" s="32" t="s">
        <v>381</v>
      </c>
      <c r="D30" s="32" t="s">
        <v>495</v>
      </c>
      <c r="E30" s="32" t="s">
        <v>496</v>
      </c>
      <c r="F30" s="32" t="s">
        <v>496</v>
      </c>
      <c r="G30" s="32"/>
      <c r="H30" s="32"/>
      <c r="I30" s="32" t="s">
        <v>496</v>
      </c>
      <c r="J30" s="32" t="s">
        <v>496</v>
      </c>
      <c r="K30" s="32" t="s">
        <v>496</v>
      </c>
      <c r="L30" s="32" t="s">
        <v>496</v>
      </c>
      <c r="M30" s="32"/>
      <c r="N30" s="32"/>
      <c r="O30" s="32" t="s">
        <v>496</v>
      </c>
      <c r="P30" s="32"/>
      <c r="Q30" s="32"/>
      <c r="R30" s="32"/>
      <c r="S30" s="115"/>
      <c r="T30" s="32"/>
      <c r="U30" s="32"/>
      <c r="V30" s="115"/>
      <c r="W30" s="32"/>
      <c r="X30" s="115"/>
      <c r="Y30" s="115"/>
      <c r="Z30" s="115"/>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t="s">
        <v>383</v>
      </c>
      <c r="BU30" s="32" t="s">
        <v>384</v>
      </c>
      <c r="BW30" s="107"/>
      <c r="BX30" s="107"/>
      <c r="BY30" s="107"/>
    </row>
    <row r="31" spans="1:77" s="14" customFormat="1" ht="18.75" customHeight="1">
      <c r="A31" s="88"/>
      <c r="B31" s="89"/>
      <c r="C31" s="89" t="s">
        <v>382</v>
      </c>
      <c r="D31" s="157" t="s">
        <v>497</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60" t="s">
        <v>498</v>
      </c>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U31" s="32"/>
      <c r="BW31" s="32"/>
      <c r="BX31" s="32"/>
      <c r="BY31" s="32"/>
    </row>
    <row r="32" spans="1:77" s="14" customFormat="1" ht="18.75" customHeight="1">
      <c r="A32" s="63"/>
      <c r="B32" s="32"/>
      <c r="C32" s="32" t="s">
        <v>382</v>
      </c>
      <c r="D32" s="120" t="s">
        <v>499</v>
      </c>
      <c r="E32" s="120" t="s">
        <v>500</v>
      </c>
      <c r="F32" s="120" t="s">
        <v>501</v>
      </c>
      <c r="G32" s="120" t="s">
        <v>502</v>
      </c>
      <c r="H32" s="120" t="s">
        <v>503</v>
      </c>
      <c r="I32" s="120" t="s">
        <v>504</v>
      </c>
      <c r="J32" s="120" t="s">
        <v>505</v>
      </c>
      <c r="K32" s="120" t="s">
        <v>506</v>
      </c>
      <c r="L32" s="159" t="s">
        <v>507</v>
      </c>
      <c r="M32" s="120" t="s">
        <v>508</v>
      </c>
      <c r="N32" s="120" t="s">
        <v>509</v>
      </c>
      <c r="O32" s="120" t="s">
        <v>510</v>
      </c>
      <c r="P32" s="120" t="s">
        <v>511</v>
      </c>
      <c r="Q32" s="120" t="s">
        <v>512</v>
      </c>
      <c r="R32" s="120" t="s">
        <v>513</v>
      </c>
      <c r="S32" s="121" t="s">
        <v>514</v>
      </c>
      <c r="T32" s="121" t="s">
        <v>515</v>
      </c>
      <c r="U32" s="120" t="s">
        <v>516</v>
      </c>
      <c r="V32" s="120" t="s">
        <v>517</v>
      </c>
      <c r="W32" s="120" t="s">
        <v>518</v>
      </c>
      <c r="X32" s="120" t="s">
        <v>519</v>
      </c>
      <c r="Y32" s="120" t="s">
        <v>520</v>
      </c>
      <c r="Z32" s="121" t="s">
        <v>521</v>
      </c>
      <c r="AA32" s="121" t="s">
        <v>522</v>
      </c>
      <c r="AB32" s="121" t="s">
        <v>523</v>
      </c>
      <c r="AC32" s="121" t="s">
        <v>524</v>
      </c>
      <c r="AD32" s="121" t="s">
        <v>525</v>
      </c>
      <c r="AE32" s="121" t="s">
        <v>526</v>
      </c>
      <c r="AF32" s="121" t="s">
        <v>527</v>
      </c>
      <c r="AG32" s="120" t="s">
        <v>528</v>
      </c>
      <c r="AH32" s="120" t="s">
        <v>529</v>
      </c>
      <c r="AI32" s="120"/>
      <c r="AJ32" s="120"/>
      <c r="AK32" s="120"/>
      <c r="AL32" s="120"/>
      <c r="AM32" s="120"/>
      <c r="AN32" s="120"/>
      <c r="AO32" s="120"/>
      <c r="AP32" s="120"/>
      <c r="AQ32" s="120" t="s">
        <v>530</v>
      </c>
      <c r="AR32" s="120" t="s">
        <v>531</v>
      </c>
      <c r="AS32" s="120" t="s">
        <v>532</v>
      </c>
      <c r="AT32" s="120" t="s">
        <v>533</v>
      </c>
      <c r="AU32" s="120" t="s">
        <v>534</v>
      </c>
      <c r="AV32" s="120"/>
      <c r="AW32" s="120"/>
      <c r="AX32" s="120"/>
      <c r="AY32" s="120"/>
      <c r="AZ32" s="120"/>
      <c r="BA32" s="120"/>
      <c r="BB32" s="120" t="s">
        <v>535</v>
      </c>
      <c r="BC32" s="120" t="s">
        <v>536</v>
      </c>
      <c r="BD32" s="120" t="s">
        <v>537</v>
      </c>
      <c r="BE32" s="120" t="s">
        <v>538</v>
      </c>
      <c r="BF32" s="121" t="s">
        <v>539</v>
      </c>
      <c r="BG32" s="120" t="s">
        <v>540</v>
      </c>
      <c r="BH32" s="120" t="s">
        <v>541</v>
      </c>
      <c r="BI32" s="120" t="s">
        <v>542</v>
      </c>
      <c r="BJ32" s="120" t="s">
        <v>543</v>
      </c>
      <c r="BK32" s="120" t="s">
        <v>544</v>
      </c>
      <c r="BL32" s="120" t="s">
        <v>545</v>
      </c>
      <c r="BM32" s="120" t="s">
        <v>546</v>
      </c>
      <c r="BN32" s="120" t="s">
        <v>547</v>
      </c>
      <c r="BO32" s="120" t="s">
        <v>548</v>
      </c>
      <c r="BP32" s="120" t="s">
        <v>549</v>
      </c>
      <c r="BQ32" s="120" t="s">
        <v>550</v>
      </c>
      <c r="BR32" s="120" t="s">
        <v>551</v>
      </c>
      <c r="BS32" s="120" t="s">
        <v>552</v>
      </c>
      <c r="BU32" s="32"/>
      <c r="BW32" s="32"/>
      <c r="BX32" s="32"/>
      <c r="BY32" s="32"/>
    </row>
    <row r="33" spans="1:82" s="14" customFormat="1" ht="60" customHeight="1">
      <c r="A33" s="63"/>
      <c r="B33" s="32"/>
      <c r="C33" s="32" t="s">
        <v>382</v>
      </c>
      <c r="D33" s="120"/>
      <c r="E33" s="120"/>
      <c r="F33" s="120"/>
      <c r="G33" s="120"/>
      <c r="H33" s="120"/>
      <c r="I33" s="120"/>
      <c r="J33" s="120"/>
      <c r="K33" s="120"/>
      <c r="L33" s="159"/>
      <c r="M33" s="120"/>
      <c r="N33" s="120"/>
      <c r="O33" s="120"/>
      <c r="P33" s="120"/>
      <c r="Q33" s="120"/>
      <c r="R33" s="120"/>
      <c r="S33" s="122"/>
      <c r="T33" s="122"/>
      <c r="U33" s="120"/>
      <c r="V33" s="120"/>
      <c r="W33" s="120"/>
      <c r="X33" s="120"/>
      <c r="Y33" s="120"/>
      <c r="Z33" s="122"/>
      <c r="AA33" s="122"/>
      <c r="AB33" s="122"/>
      <c r="AC33" s="122"/>
      <c r="AD33" s="122"/>
      <c r="AE33" s="122"/>
      <c r="AF33" s="122"/>
      <c r="AG33" s="120"/>
      <c r="AH33" s="120" t="s">
        <v>553</v>
      </c>
      <c r="AI33" s="120" t="s">
        <v>554</v>
      </c>
      <c r="AJ33" s="120" t="s">
        <v>555</v>
      </c>
      <c r="AK33" s="120" t="s">
        <v>556</v>
      </c>
      <c r="AL33" s="120" t="s">
        <v>557</v>
      </c>
      <c r="AM33" s="120" t="s">
        <v>558</v>
      </c>
      <c r="AN33" s="120" t="s">
        <v>559</v>
      </c>
      <c r="AO33" s="120" t="s">
        <v>560</v>
      </c>
      <c r="AP33" s="120" t="s">
        <v>561</v>
      </c>
      <c r="AQ33" s="120"/>
      <c r="AR33" s="120"/>
      <c r="AS33" s="120"/>
      <c r="AT33" s="120"/>
      <c r="AU33" s="120" t="s">
        <v>562</v>
      </c>
      <c r="AV33" s="120" t="s">
        <v>563</v>
      </c>
      <c r="AW33" s="120" t="s">
        <v>564</v>
      </c>
      <c r="AX33" s="120" t="s">
        <v>565</v>
      </c>
      <c r="AY33" s="120" t="s">
        <v>566</v>
      </c>
      <c r="AZ33" s="120" t="s">
        <v>567</v>
      </c>
      <c r="BA33" s="120" t="s">
        <v>568</v>
      </c>
      <c r="BB33" s="120"/>
      <c r="BC33" s="120"/>
      <c r="BD33" s="120"/>
      <c r="BE33" s="120"/>
      <c r="BF33" s="122"/>
      <c r="BG33" s="120"/>
      <c r="BH33" s="120"/>
      <c r="BI33" s="120"/>
      <c r="BJ33" s="120"/>
      <c r="BK33" s="120"/>
      <c r="BL33" s="120"/>
      <c r="BM33" s="120"/>
      <c r="BN33" s="120"/>
      <c r="BO33" s="120"/>
      <c r="BP33" s="120"/>
      <c r="BQ33" s="120"/>
      <c r="BR33" s="120"/>
      <c r="BS33" s="120"/>
      <c r="BU33" s="32"/>
      <c r="BW33" s="32"/>
      <c r="BX33" s="32"/>
      <c r="BY33" s="32"/>
    </row>
    <row r="34" spans="1:82" s="14" customFormat="1" ht="58.5" customHeight="1">
      <c r="A34" s="63"/>
      <c r="B34" s="32"/>
      <c r="C34" s="32" t="s">
        <v>382</v>
      </c>
      <c r="D34" s="120"/>
      <c r="E34" s="120"/>
      <c r="F34" s="120"/>
      <c r="G34" s="120"/>
      <c r="H34" s="120"/>
      <c r="I34" s="120"/>
      <c r="J34" s="120"/>
      <c r="K34" s="120"/>
      <c r="L34" s="159"/>
      <c r="M34" s="120"/>
      <c r="N34" s="120"/>
      <c r="O34" s="120"/>
      <c r="P34" s="120"/>
      <c r="Q34" s="120"/>
      <c r="R34" s="120"/>
      <c r="S34" s="123"/>
      <c r="T34" s="123"/>
      <c r="U34" s="120"/>
      <c r="V34" s="120"/>
      <c r="W34" s="120"/>
      <c r="X34" s="120"/>
      <c r="Y34" s="120"/>
      <c r="Z34" s="123"/>
      <c r="AA34" s="123"/>
      <c r="AB34" s="123"/>
      <c r="AC34" s="123"/>
      <c r="AD34" s="123"/>
      <c r="AE34" s="123"/>
      <c r="AF34" s="123"/>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3"/>
      <c r="BG34" s="120"/>
      <c r="BH34" s="120"/>
      <c r="BI34" s="120"/>
      <c r="BJ34" s="120"/>
      <c r="BK34" s="120"/>
      <c r="BL34" s="120"/>
      <c r="BM34" s="120"/>
      <c r="BN34" s="120"/>
      <c r="BO34" s="120"/>
      <c r="BP34" s="120"/>
      <c r="BQ34" s="120"/>
      <c r="BR34" s="120"/>
      <c r="BS34" s="120"/>
      <c r="BU34" s="32"/>
      <c r="BW34" s="32"/>
      <c r="BX34" s="32"/>
      <c r="BY34" s="32"/>
    </row>
    <row r="35" spans="1:82" s="14" customFormat="1" ht="21" customHeight="1">
      <c r="A35" s="63"/>
      <c r="B35" s="32"/>
      <c r="C35" s="32" t="s">
        <v>382</v>
      </c>
      <c r="D35" s="34" t="s">
        <v>569</v>
      </c>
      <c r="E35" s="34" t="s">
        <v>570</v>
      </c>
      <c r="F35" s="34" t="s">
        <v>571</v>
      </c>
      <c r="G35" s="34" t="s">
        <v>572</v>
      </c>
      <c r="H35" s="34" t="s">
        <v>573</v>
      </c>
      <c r="I35" s="34" t="s">
        <v>574</v>
      </c>
      <c r="J35" s="47" t="s">
        <v>575</v>
      </c>
      <c r="K35" s="34" t="s">
        <v>576</v>
      </c>
      <c r="L35" s="34" t="s">
        <v>577</v>
      </c>
      <c r="M35" s="34" t="s">
        <v>578</v>
      </c>
      <c r="N35" s="34" t="s">
        <v>579</v>
      </c>
      <c r="O35" s="34" t="s">
        <v>580</v>
      </c>
      <c r="P35" s="34" t="s">
        <v>581</v>
      </c>
      <c r="Q35" s="34" t="s">
        <v>582</v>
      </c>
      <c r="R35" s="34" t="s">
        <v>583</v>
      </c>
      <c r="S35" s="34" t="s">
        <v>584</v>
      </c>
      <c r="T35" s="34" t="s">
        <v>585</v>
      </c>
      <c r="U35" s="34" t="s">
        <v>586</v>
      </c>
      <c r="V35" s="34" t="s">
        <v>587</v>
      </c>
      <c r="W35" s="34" t="s">
        <v>588</v>
      </c>
      <c r="X35" s="34" t="s">
        <v>589</v>
      </c>
      <c r="Y35" s="34" t="s">
        <v>590</v>
      </c>
      <c r="Z35" s="34" t="s">
        <v>591</v>
      </c>
      <c r="AA35" s="34" t="s">
        <v>592</v>
      </c>
      <c r="AB35" s="34" t="s">
        <v>593</v>
      </c>
      <c r="AC35" s="34" t="s">
        <v>594</v>
      </c>
      <c r="AD35" s="34" t="s">
        <v>595</v>
      </c>
      <c r="AE35" s="34" t="s">
        <v>596</v>
      </c>
      <c r="AF35" s="34" t="s">
        <v>597</v>
      </c>
      <c r="AG35" s="34" t="s">
        <v>598</v>
      </c>
      <c r="AH35" s="34" t="s">
        <v>599</v>
      </c>
      <c r="AI35" s="34" t="s">
        <v>600</v>
      </c>
      <c r="AJ35" s="34" t="s">
        <v>601</v>
      </c>
      <c r="AK35" s="34" t="s">
        <v>602</v>
      </c>
      <c r="AL35" s="34" t="s">
        <v>603</v>
      </c>
      <c r="AM35" s="34" t="s">
        <v>604</v>
      </c>
      <c r="AN35" s="34" t="s">
        <v>605</v>
      </c>
      <c r="AO35" s="34" t="s">
        <v>606</v>
      </c>
      <c r="AP35" s="34" t="s">
        <v>607</v>
      </c>
      <c r="AQ35" s="34" t="s">
        <v>608</v>
      </c>
      <c r="AR35" s="34" t="s">
        <v>609</v>
      </c>
      <c r="AS35" s="34" t="s">
        <v>610</v>
      </c>
      <c r="AT35" s="34" t="s">
        <v>611</v>
      </c>
      <c r="AU35" s="34" t="s">
        <v>612</v>
      </c>
      <c r="AV35" s="34" t="s">
        <v>613</v>
      </c>
      <c r="AW35" s="34" t="s">
        <v>614</v>
      </c>
      <c r="AX35" s="34" t="s">
        <v>615</v>
      </c>
      <c r="AY35" s="34" t="s">
        <v>616</v>
      </c>
      <c r="AZ35" s="34" t="s">
        <v>617</v>
      </c>
      <c r="BA35" s="34" t="s">
        <v>618</v>
      </c>
      <c r="BB35" s="34" t="s">
        <v>619</v>
      </c>
      <c r="BC35" s="34" t="s">
        <v>620</v>
      </c>
      <c r="BD35" s="34" t="s">
        <v>621</v>
      </c>
      <c r="BE35" s="34" t="s">
        <v>622</v>
      </c>
      <c r="BF35" s="34" t="s">
        <v>623</v>
      </c>
      <c r="BG35" s="34" t="s">
        <v>624</v>
      </c>
      <c r="BH35" s="34" t="s">
        <v>625</v>
      </c>
      <c r="BI35" s="34" t="s">
        <v>626</v>
      </c>
      <c r="BJ35" s="34" t="s">
        <v>627</v>
      </c>
      <c r="BK35" s="34" t="s">
        <v>628</v>
      </c>
      <c r="BL35" s="34" t="s">
        <v>629</v>
      </c>
      <c r="BM35" s="34" t="s">
        <v>630</v>
      </c>
      <c r="BN35" s="34" t="s">
        <v>631</v>
      </c>
      <c r="BO35" s="34" t="s">
        <v>632</v>
      </c>
      <c r="BP35" s="34" t="s">
        <v>633</v>
      </c>
      <c r="BQ35" s="34" t="s">
        <v>634</v>
      </c>
      <c r="BR35" s="34" t="s">
        <v>635</v>
      </c>
      <c r="BS35" s="34" t="s">
        <v>636</v>
      </c>
      <c r="BU35" s="32"/>
      <c r="BW35" s="32"/>
      <c r="BX35" s="32"/>
      <c r="BY35" s="32"/>
    </row>
    <row r="36" spans="1:82" s="14" customFormat="1" ht="15" hidden="1" customHeight="1">
      <c r="A36" s="32"/>
      <c r="B36" s="32"/>
      <c r="C36" s="32" t="s">
        <v>383</v>
      </c>
      <c r="BU36" s="32"/>
      <c r="BW36" s="32"/>
      <c r="BX36" s="32"/>
      <c r="BY36" s="32"/>
    </row>
    <row r="37" spans="1:82" s="14" customFormat="1">
      <c r="A37" s="63"/>
      <c r="B37" s="32" t="s">
        <v>637</v>
      </c>
      <c r="C37" s="64"/>
      <c r="D37" s="20">
        <v>1</v>
      </c>
      <c r="E37" s="19"/>
      <c r="F37" s="19"/>
      <c r="G37" s="72"/>
      <c r="H37" s="72"/>
      <c r="I37" s="19"/>
      <c r="J37" s="19"/>
      <c r="K37" s="56"/>
      <c r="L37" s="19"/>
      <c r="M37" s="71"/>
      <c r="N37" s="71"/>
      <c r="O37" s="19"/>
      <c r="P37" s="55"/>
      <c r="Q37" s="71"/>
      <c r="R37" s="71"/>
      <c r="S37" s="24"/>
      <c r="T37" s="57"/>
      <c r="U37" s="71"/>
      <c r="V37" s="24"/>
      <c r="W37" s="71"/>
      <c r="X37" s="24"/>
      <c r="Y37" s="33"/>
      <c r="Z37" s="24"/>
      <c r="AA37" s="71"/>
      <c r="AB37" s="24"/>
      <c r="AC37" s="24"/>
      <c r="AD37" s="71"/>
      <c r="AE37" s="57"/>
      <c r="AF37" s="49"/>
      <c r="AG37" s="49"/>
      <c r="AH37" s="49"/>
      <c r="AI37" s="49"/>
      <c r="AJ37" s="49"/>
      <c r="AK37" s="49"/>
      <c r="AL37" s="49"/>
      <c r="AM37" s="49"/>
      <c r="AN37" s="49"/>
      <c r="AO37" s="49"/>
      <c r="AP37" s="15">
        <f>SUM(AH37:AO37)</f>
        <v>0</v>
      </c>
      <c r="AQ37" s="49"/>
      <c r="AR37" s="49"/>
      <c r="AS37" s="49"/>
      <c r="AT37" s="49"/>
      <c r="AU37" s="49"/>
      <c r="AV37" s="49"/>
      <c r="AW37" s="49"/>
      <c r="AX37" s="49"/>
      <c r="AY37" s="49"/>
      <c r="AZ37" s="49"/>
      <c r="BA37" s="15">
        <f>SUM(AU37:AZ37)</f>
        <v>0</v>
      </c>
      <c r="BB37" s="49"/>
      <c r="BC37" s="49"/>
      <c r="BD37" s="15">
        <f>AG37+AT37</f>
        <v>0</v>
      </c>
      <c r="BE37" s="15">
        <f>AP37+BA37</f>
        <v>0</v>
      </c>
      <c r="BF37" s="76"/>
      <c r="BG37" s="15">
        <f>BC37+AR37</f>
        <v>0</v>
      </c>
      <c r="BH37" s="21">
        <f>ROUND((IF($L$10+$L$11+$L$12+$L$13&gt;0,BG37/($L$10+$L$11+$L$12+$L$13),0)),4)</f>
        <v>0</v>
      </c>
      <c r="BI37" s="49"/>
      <c r="BJ37" s="15">
        <f>BG37+BI37</f>
        <v>0</v>
      </c>
      <c r="BK37" s="49"/>
      <c r="BL37" s="21">
        <f>ROUND((IF($L$10+$L$11+$L$12+$L$13&gt;0,BJ37/($L$10+$L$11+$L$12+$L$13),0)),4)</f>
        <v>0</v>
      </c>
      <c r="BM37" s="49"/>
      <c r="BN37" s="49"/>
      <c r="BO37" s="49"/>
      <c r="BP37" s="90"/>
      <c r="BQ37" s="49"/>
      <c r="BR37" s="49"/>
      <c r="BS37" s="49"/>
      <c r="BU37" s="32"/>
      <c r="BW37" s="32"/>
      <c r="BX37" s="32"/>
      <c r="BY37" s="32"/>
    </row>
    <row r="38" spans="1:82" s="86" customFormat="1" ht="15" hidden="1" customHeight="1">
      <c r="A38" s="63"/>
      <c r="B38" s="32"/>
      <c r="C38" s="32" t="s">
        <v>383</v>
      </c>
      <c r="BS38" s="103"/>
      <c r="BU38" s="32"/>
      <c r="BW38" s="83"/>
      <c r="BX38" s="83"/>
      <c r="BY38" s="83"/>
    </row>
    <row r="39" spans="1:82" s="86" customFormat="1" hidden="1">
      <c r="A39" s="63"/>
      <c r="B39" s="32"/>
      <c r="C39" s="32" t="s">
        <v>408</v>
      </c>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65"/>
      <c r="BT39" s="32"/>
      <c r="BU39" s="32" t="s">
        <v>409</v>
      </c>
      <c r="BW39" s="83"/>
      <c r="BX39" s="83"/>
      <c r="BY39" s="83"/>
    </row>
    <row r="40" spans="1:82" s="82" customFormat="1" hidden="1">
      <c r="BS40" s="105"/>
    </row>
    <row r="41" spans="1:82" s="82" customFormat="1" hidden="1">
      <c r="A41" s="62"/>
      <c r="B41" s="31"/>
      <c r="C41" s="31" t="s">
        <v>638</v>
      </c>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109"/>
      <c r="BT41" s="31"/>
      <c r="BU41" s="31"/>
      <c r="BV41" s="25"/>
      <c r="BW41" s="84"/>
      <c r="BX41" s="84"/>
      <c r="BY41" s="84"/>
      <c r="BZ41" s="25"/>
      <c r="CA41" s="25"/>
      <c r="CB41" s="25"/>
      <c r="CC41" s="25"/>
      <c r="CD41" s="25"/>
    </row>
    <row r="42" spans="1:82" s="82" customFormat="1" hidden="1">
      <c r="A42" s="62"/>
      <c r="B42" s="31"/>
      <c r="C42" s="31"/>
      <c r="D42" s="31"/>
      <c r="E42" s="31"/>
      <c r="F42" s="31"/>
      <c r="G42" s="31"/>
      <c r="H42" s="31"/>
      <c r="I42" s="31"/>
      <c r="J42" s="31"/>
      <c r="K42" s="31"/>
      <c r="L42" s="31"/>
      <c r="M42" s="31"/>
      <c r="N42" s="31"/>
      <c r="O42" s="31"/>
      <c r="P42" s="32"/>
      <c r="Q42" s="32"/>
      <c r="R42" s="32"/>
      <c r="S42" s="32"/>
      <c r="T42" s="32"/>
      <c r="U42" s="32"/>
      <c r="V42" s="32"/>
      <c r="W42" s="32"/>
      <c r="X42" s="32"/>
      <c r="Y42" s="32"/>
      <c r="Z42" s="32"/>
      <c r="AA42" s="32"/>
      <c r="AB42" s="32"/>
      <c r="AC42" s="32"/>
      <c r="AD42" s="32"/>
      <c r="AE42" s="32"/>
      <c r="AF42" s="32" t="s">
        <v>448</v>
      </c>
      <c r="AG42" s="32" t="s">
        <v>449</v>
      </c>
      <c r="AH42" s="32" t="s">
        <v>450</v>
      </c>
      <c r="AI42" s="32" t="s">
        <v>451</v>
      </c>
      <c r="AJ42" s="32" t="s">
        <v>452</v>
      </c>
      <c r="AK42" s="32" t="s">
        <v>453</v>
      </c>
      <c r="AL42" s="32" t="s">
        <v>454</v>
      </c>
      <c r="AM42" s="32" t="s">
        <v>455</v>
      </c>
      <c r="AN42" s="32" t="s">
        <v>456</v>
      </c>
      <c r="AO42" s="32" t="s">
        <v>457</v>
      </c>
      <c r="AP42" s="32" t="s">
        <v>458</v>
      </c>
      <c r="AQ42" s="32" t="s">
        <v>459</v>
      </c>
      <c r="AR42" s="32" t="s">
        <v>460</v>
      </c>
      <c r="AS42" s="32" t="s">
        <v>461</v>
      </c>
      <c r="AT42" s="32" t="s">
        <v>462</v>
      </c>
      <c r="AU42" s="32" t="s">
        <v>463</v>
      </c>
      <c r="AV42" s="32" t="s">
        <v>464</v>
      </c>
      <c r="AW42" s="32" t="s">
        <v>465</v>
      </c>
      <c r="AX42" s="32" t="s">
        <v>466</v>
      </c>
      <c r="AY42" s="32" t="s">
        <v>467</v>
      </c>
      <c r="AZ42" s="32" t="s">
        <v>468</v>
      </c>
      <c r="BA42" s="32" t="s">
        <v>469</v>
      </c>
      <c r="BB42" s="32" t="s">
        <v>470</v>
      </c>
      <c r="BC42" s="32" t="s">
        <v>471</v>
      </c>
      <c r="BD42" s="32" t="s">
        <v>472</v>
      </c>
      <c r="BE42" s="32" t="s">
        <v>473</v>
      </c>
      <c r="BF42" s="32" t="s">
        <v>474</v>
      </c>
      <c r="BG42" s="32" t="s">
        <v>475</v>
      </c>
      <c r="BH42" s="32" t="s">
        <v>476</v>
      </c>
      <c r="BI42" s="32" t="s">
        <v>477</v>
      </c>
      <c r="BJ42" s="32" t="s">
        <v>478</v>
      </c>
      <c r="BK42" s="32" t="s">
        <v>479</v>
      </c>
      <c r="BL42" s="32" t="s">
        <v>480</v>
      </c>
      <c r="BM42" s="32" t="s">
        <v>481</v>
      </c>
      <c r="BN42" s="32" t="s">
        <v>482</v>
      </c>
      <c r="BO42" s="32" t="s">
        <v>483</v>
      </c>
      <c r="BP42" s="32" t="s">
        <v>484</v>
      </c>
      <c r="BQ42" s="32" t="s">
        <v>485</v>
      </c>
      <c r="BR42" s="32" t="s">
        <v>486</v>
      </c>
      <c r="BS42" s="65" t="s">
        <v>487</v>
      </c>
      <c r="BT42" s="31"/>
      <c r="BU42" s="31"/>
      <c r="BV42" s="25"/>
      <c r="BW42" s="84"/>
      <c r="BX42" s="84"/>
      <c r="BY42" s="84"/>
      <c r="BZ42" s="25"/>
      <c r="CA42" s="25"/>
      <c r="CB42" s="25"/>
      <c r="CC42" s="25"/>
      <c r="CD42" s="25"/>
    </row>
    <row r="43" spans="1:82" s="82" customFormat="1" hidden="1">
      <c r="A43" s="62"/>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109"/>
      <c r="BT43" s="31"/>
      <c r="BU43" s="31"/>
      <c r="BV43" s="25"/>
      <c r="BW43" s="84"/>
      <c r="BX43" s="84"/>
      <c r="BY43" s="84"/>
      <c r="BZ43" s="25"/>
      <c r="CA43" s="25"/>
      <c r="CB43" s="25"/>
      <c r="CC43" s="25"/>
      <c r="CD43" s="25"/>
    </row>
    <row r="44" spans="1:82" s="82" customFormat="1" hidden="1">
      <c r="A44" s="62"/>
      <c r="B44" s="31"/>
      <c r="C44" s="31" t="s">
        <v>381</v>
      </c>
      <c r="D44" s="31" t="s">
        <v>382</v>
      </c>
      <c r="E44" s="31" t="s">
        <v>382</v>
      </c>
      <c r="F44" s="31" t="s">
        <v>382</v>
      </c>
      <c r="G44" s="31"/>
      <c r="H44" s="31"/>
      <c r="I44" s="31" t="s">
        <v>382</v>
      </c>
      <c r="J44" s="31" t="s">
        <v>382</v>
      </c>
      <c r="K44" s="31" t="s">
        <v>382</v>
      </c>
      <c r="L44" s="31" t="s">
        <v>382</v>
      </c>
      <c r="M44" s="31" t="s">
        <v>382</v>
      </c>
      <c r="N44" s="31" t="s">
        <v>382</v>
      </c>
      <c r="O44" s="31" t="s">
        <v>382</v>
      </c>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109"/>
      <c r="BT44" s="31" t="s">
        <v>383</v>
      </c>
      <c r="BU44" s="31" t="s">
        <v>384</v>
      </c>
      <c r="BV44" s="25"/>
      <c r="BW44" s="84"/>
      <c r="BX44" s="84"/>
      <c r="BY44" s="84"/>
      <c r="BZ44" s="25"/>
      <c r="CA44" s="25"/>
      <c r="CB44" s="25"/>
      <c r="CC44" s="25"/>
      <c r="CD44" s="25"/>
    </row>
    <row r="45" spans="1:82" s="82" customFormat="1" hidden="1">
      <c r="A45" s="62"/>
      <c r="B45" s="31"/>
      <c r="C45" s="31" t="s">
        <v>383</v>
      </c>
      <c r="D45" s="25"/>
      <c r="BS45" s="106"/>
      <c r="BU45" s="31"/>
      <c r="BV45" s="25"/>
      <c r="BW45" s="84"/>
      <c r="BX45" s="84"/>
      <c r="BY45" s="84"/>
      <c r="BZ45" s="25"/>
      <c r="CA45" s="25"/>
      <c r="CB45" s="25"/>
      <c r="CC45" s="25"/>
      <c r="CD45" s="25"/>
    </row>
    <row r="46" spans="1:82" ht="18.75">
      <c r="A46" s="62"/>
      <c r="B46" s="32" t="s">
        <v>637</v>
      </c>
      <c r="C46" s="66"/>
      <c r="D46" s="138" t="s">
        <v>639</v>
      </c>
      <c r="E46" s="139"/>
      <c r="F46" s="18"/>
      <c r="G46" s="18"/>
      <c r="H46" s="18"/>
      <c r="I46" s="18"/>
      <c r="J46" s="18"/>
      <c r="K46" s="18"/>
      <c r="L46" s="18"/>
      <c r="M46" s="18"/>
      <c r="N46" s="18"/>
      <c r="O46" s="18"/>
      <c r="P46" s="23"/>
      <c r="Q46" s="23"/>
      <c r="R46" s="23"/>
      <c r="S46" s="23"/>
      <c r="T46" s="58"/>
      <c r="U46" s="58"/>
      <c r="V46" s="58"/>
      <c r="W46" s="58"/>
      <c r="X46" s="58"/>
      <c r="Y46" s="23"/>
      <c r="Z46" s="23"/>
      <c r="AA46" s="23"/>
      <c r="AB46" s="23"/>
      <c r="AC46" s="23"/>
      <c r="AD46" s="23"/>
      <c r="AE46" s="23"/>
      <c r="AF46" s="15">
        <f>SUM(AF36:AF38)</f>
        <v>0</v>
      </c>
      <c r="AG46" s="15">
        <f t="shared" ref="AG46:BF46" si="0">SUM(AG36:AG38)</f>
        <v>0</v>
      </c>
      <c r="AH46" s="15">
        <f t="shared" si="0"/>
        <v>0</v>
      </c>
      <c r="AI46" s="15">
        <f t="shared" si="0"/>
        <v>0</v>
      </c>
      <c r="AJ46" s="15">
        <f t="shared" si="0"/>
        <v>0</v>
      </c>
      <c r="AK46" s="15">
        <f t="shared" si="0"/>
        <v>0</v>
      </c>
      <c r="AL46" s="15">
        <f t="shared" si="0"/>
        <v>0</v>
      </c>
      <c r="AM46" s="15">
        <f t="shared" si="0"/>
        <v>0</v>
      </c>
      <c r="AN46" s="15">
        <f t="shared" si="0"/>
        <v>0</v>
      </c>
      <c r="AO46" s="15">
        <f t="shared" si="0"/>
        <v>0</v>
      </c>
      <c r="AP46" s="15">
        <f t="shared" si="0"/>
        <v>0</v>
      </c>
      <c r="AQ46" s="15">
        <f t="shared" si="0"/>
        <v>0</v>
      </c>
      <c r="AR46" s="15">
        <f t="shared" si="0"/>
        <v>0</v>
      </c>
      <c r="AS46" s="15">
        <f>SUM(AS36:AS38)</f>
        <v>0</v>
      </c>
      <c r="AT46" s="15">
        <f>SUM(AT36:AT38)</f>
        <v>0</v>
      </c>
      <c r="AU46" s="15">
        <f t="shared" si="0"/>
        <v>0</v>
      </c>
      <c r="AV46" s="15">
        <f t="shared" si="0"/>
        <v>0</v>
      </c>
      <c r="AW46" s="15">
        <f t="shared" si="0"/>
        <v>0</v>
      </c>
      <c r="AX46" s="15">
        <f t="shared" si="0"/>
        <v>0</v>
      </c>
      <c r="AY46" s="15">
        <f t="shared" si="0"/>
        <v>0</v>
      </c>
      <c r="AZ46" s="15">
        <f t="shared" si="0"/>
        <v>0</v>
      </c>
      <c r="BA46" s="15">
        <f t="shared" si="0"/>
        <v>0</v>
      </c>
      <c r="BB46" s="15">
        <f t="shared" si="0"/>
        <v>0</v>
      </c>
      <c r="BC46" s="15">
        <f t="shared" si="0"/>
        <v>0</v>
      </c>
      <c r="BD46" s="15">
        <f t="shared" si="0"/>
        <v>0</v>
      </c>
      <c r="BE46" s="15">
        <f t="shared" si="0"/>
        <v>0</v>
      </c>
      <c r="BF46" s="15">
        <f t="shared" si="0"/>
        <v>0</v>
      </c>
      <c r="BG46" s="15">
        <f>SUM(BG36:BG38)</f>
        <v>0</v>
      </c>
      <c r="BH46" s="21">
        <f>ROUND((IF($L$10+$L$11&gt;0,BG46/($L$10+$L$11+$L$12+$L$13),0)),4)</f>
        <v>0</v>
      </c>
      <c r="BI46" s="15">
        <f>SUM(BI36:BI38)</f>
        <v>0</v>
      </c>
      <c r="BJ46" s="15">
        <f>SUM(BJ36:BJ38)</f>
        <v>0</v>
      </c>
      <c r="BK46" s="15">
        <f>SUM(BK36:BK38)</f>
        <v>0</v>
      </c>
      <c r="BL46" s="21">
        <f>ROUND((IF($L$10+$L$11&gt;0,BJ46/($L$10+$L$11+$L$12+$L$13),0)),4)</f>
        <v>0</v>
      </c>
      <c r="BM46" s="15">
        <f t="shared" ref="BM46:BN46" si="1">SUM(BM36:BM38)</f>
        <v>0</v>
      </c>
      <c r="BN46" s="15">
        <f t="shared" si="1"/>
        <v>0</v>
      </c>
      <c r="BO46" s="15">
        <f>SUM(BO36:BO38)</f>
        <v>0</v>
      </c>
      <c r="BP46" s="91"/>
      <c r="BQ46" s="15">
        <f>SUM(BQ36:BQ38)</f>
        <v>0</v>
      </c>
      <c r="BR46" s="15">
        <f t="shared" ref="BR46:BS46" si="2">SUM(BR36:BR38)</f>
        <v>0</v>
      </c>
      <c r="BS46" s="15">
        <f t="shared" si="2"/>
        <v>0</v>
      </c>
      <c r="BU46" s="31"/>
      <c r="BV46" s="17"/>
      <c r="BW46" s="31"/>
      <c r="BX46" s="31"/>
      <c r="BY46" s="31"/>
      <c r="BZ46" s="17"/>
      <c r="CA46" s="17"/>
      <c r="CB46" s="17"/>
      <c r="CC46" s="17"/>
      <c r="CD46" s="17"/>
    </row>
    <row r="47" spans="1:82" hidden="1">
      <c r="A47" s="62"/>
      <c r="B47" s="31"/>
      <c r="C47" s="31" t="s">
        <v>383</v>
      </c>
      <c r="D47" s="17"/>
      <c r="BU47" s="31"/>
      <c r="BV47" s="17"/>
      <c r="BW47" s="31"/>
      <c r="BX47" s="31"/>
      <c r="BY47" s="31"/>
      <c r="BZ47" s="17"/>
      <c r="CA47" s="17"/>
      <c r="CB47" s="17"/>
      <c r="CC47" s="17"/>
      <c r="CD47" s="17"/>
    </row>
    <row r="48" spans="1:82" hidden="1">
      <c r="A48" s="31"/>
      <c r="B48" s="31"/>
      <c r="C48" s="31" t="s">
        <v>408</v>
      </c>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t="s">
        <v>409</v>
      </c>
      <c r="BV48" s="17"/>
      <c r="BW48" s="31"/>
      <c r="BX48" s="31"/>
      <c r="BY48" s="31"/>
      <c r="BZ48" s="17"/>
      <c r="CA48" s="17"/>
      <c r="CB48" s="17"/>
      <c r="CC48" s="17"/>
      <c r="CD48" s="17"/>
    </row>
    <row r="49" spans="4:71" hidden="1"/>
    <row r="50" spans="4:71" s="25" customFormat="1" ht="21.75" customHeight="1">
      <c r="D50" s="128" t="s">
        <v>640</v>
      </c>
      <c r="E50" s="129"/>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131"/>
      <c r="BH50" s="131"/>
      <c r="BI50" s="131"/>
      <c r="BJ50" s="39"/>
      <c r="BK50" s="39"/>
      <c r="BL50" s="39"/>
      <c r="BM50" s="40"/>
      <c r="BN50" s="40"/>
      <c r="BO50" s="124"/>
      <c r="BP50" s="124"/>
      <c r="BQ50" s="78"/>
      <c r="BR50" s="78"/>
      <c r="BS50" s="80"/>
    </row>
    <row r="51" spans="4:71" s="25" customFormat="1" ht="16.5" customHeight="1">
      <c r="D51" s="41">
        <v>1</v>
      </c>
      <c r="E51" s="130" t="s">
        <v>641</v>
      </c>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4"/>
      <c r="BP51" s="124"/>
      <c r="BQ51" s="78"/>
      <c r="BR51" s="78"/>
      <c r="BS51" s="80"/>
    </row>
    <row r="52" spans="4:71" s="25" customFormat="1" ht="15.75" customHeight="1">
      <c r="D52" s="41">
        <v>2</v>
      </c>
      <c r="E52" s="130" t="s">
        <v>642</v>
      </c>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4"/>
      <c r="BP52" s="124"/>
      <c r="BQ52" s="78"/>
      <c r="BR52" s="78"/>
      <c r="BS52" s="80"/>
    </row>
    <row r="53" spans="4:71" s="25" customFormat="1" ht="15.75" customHeight="1">
      <c r="D53" s="41">
        <v>3</v>
      </c>
      <c r="E53" s="126" t="s">
        <v>643</v>
      </c>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c r="BK53" s="127"/>
      <c r="BL53" s="127"/>
      <c r="BM53" s="127"/>
      <c r="BN53" s="127"/>
      <c r="BO53" s="124"/>
      <c r="BP53" s="124"/>
      <c r="BQ53" s="78"/>
      <c r="BR53" s="78"/>
      <c r="BS53" s="80"/>
    </row>
    <row r="54" spans="4:71" s="25" customFormat="1" ht="15.75" customHeight="1">
      <c r="D54" s="41">
        <v>4</v>
      </c>
      <c r="E54" s="126" t="s">
        <v>644</v>
      </c>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4"/>
      <c r="BP54" s="124"/>
      <c r="BQ54" s="78"/>
      <c r="BR54" s="78"/>
      <c r="BS54" s="80"/>
    </row>
    <row r="55" spans="4:71" s="25" customFormat="1" ht="15.75" customHeight="1">
      <c r="D55" s="41">
        <v>5</v>
      </c>
      <c r="E55" s="126" t="s">
        <v>645</v>
      </c>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27"/>
      <c r="BJ55" s="127"/>
      <c r="BK55" s="127"/>
      <c r="BL55" s="127"/>
      <c r="BM55" s="127"/>
      <c r="BN55" s="127"/>
      <c r="BO55" s="124"/>
      <c r="BP55" s="124"/>
      <c r="BQ55" s="78"/>
      <c r="BR55" s="78"/>
      <c r="BS55" s="80"/>
    </row>
    <row r="56" spans="4:71" s="25" customFormat="1" ht="15.75" customHeight="1">
      <c r="D56" s="41">
        <v>6</v>
      </c>
      <c r="E56" s="126" t="s">
        <v>646</v>
      </c>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27"/>
      <c r="BK56" s="127"/>
      <c r="BL56" s="127"/>
      <c r="BM56" s="127"/>
      <c r="BN56" s="127"/>
      <c r="BO56" s="124"/>
      <c r="BP56" s="124"/>
      <c r="BQ56" s="78"/>
      <c r="BR56" s="78"/>
      <c r="BS56" s="80"/>
    </row>
    <row r="57" spans="4:71" s="25" customFormat="1" ht="15.75" customHeight="1">
      <c r="D57" s="41">
        <v>7</v>
      </c>
      <c r="E57" s="135" t="s">
        <v>647</v>
      </c>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c r="BK57" s="127"/>
      <c r="BL57" s="127"/>
      <c r="BM57" s="127"/>
      <c r="BN57" s="127"/>
      <c r="BO57" s="124"/>
      <c r="BP57" s="124"/>
      <c r="BQ57" s="78"/>
      <c r="BR57" s="78"/>
      <c r="BS57" s="80"/>
    </row>
    <row r="58" spans="4:71" s="25" customFormat="1" ht="15.75" customHeight="1">
      <c r="D58" s="41">
        <v>8</v>
      </c>
      <c r="E58" s="126" t="s">
        <v>648</v>
      </c>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4"/>
      <c r="BP58" s="124"/>
      <c r="BQ58" s="78"/>
      <c r="BR58" s="78"/>
      <c r="BS58" s="80"/>
    </row>
    <row r="59" spans="4:71" s="25" customFormat="1" ht="15.75" customHeight="1">
      <c r="D59" s="41">
        <v>9</v>
      </c>
      <c r="E59" s="126" t="s">
        <v>649</v>
      </c>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27"/>
      <c r="BK59" s="127"/>
      <c r="BL59" s="127"/>
      <c r="BM59" s="127"/>
      <c r="BN59" s="127"/>
      <c r="BO59" s="124"/>
      <c r="BP59" s="124"/>
      <c r="BQ59" s="78"/>
      <c r="BR59" s="78"/>
      <c r="BS59" s="80"/>
    </row>
    <row r="60" spans="4:71" s="25" customFormat="1" ht="15.75" customHeight="1">
      <c r="D60" s="41">
        <v>10</v>
      </c>
      <c r="E60" s="134" t="s">
        <v>650</v>
      </c>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27"/>
      <c r="BK60" s="127"/>
      <c r="BL60" s="127"/>
      <c r="BM60" s="127"/>
      <c r="BN60" s="127"/>
      <c r="BO60" s="124"/>
      <c r="BP60" s="124"/>
      <c r="BQ60" s="78"/>
      <c r="BR60" s="78"/>
      <c r="BS60" s="80"/>
    </row>
    <row r="61" spans="4:71" s="25" customFormat="1" ht="15.75" customHeight="1">
      <c r="D61" s="41">
        <v>11</v>
      </c>
      <c r="E61" s="136" t="s">
        <v>651</v>
      </c>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24"/>
      <c r="BP61" s="124"/>
      <c r="BQ61" s="78"/>
      <c r="BR61" s="78"/>
      <c r="BS61" s="80"/>
    </row>
    <row r="62" spans="4:71" s="25" customFormat="1" ht="15.75" customHeight="1">
      <c r="D62" s="41">
        <v>12</v>
      </c>
      <c r="E62" s="136" t="s">
        <v>652</v>
      </c>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24"/>
      <c r="BP62" s="124"/>
      <c r="BQ62" s="78"/>
      <c r="BR62" s="78"/>
      <c r="BS62" s="80"/>
    </row>
    <row r="63" spans="4:71" s="25" customFormat="1" ht="15.75" customHeight="1">
      <c r="D63" s="75">
        <v>13</v>
      </c>
      <c r="E63" s="132" t="s">
        <v>653</v>
      </c>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25"/>
      <c r="BP63" s="125"/>
      <c r="BQ63" s="79"/>
      <c r="BR63" s="79"/>
      <c r="BS63" s="81"/>
    </row>
    <row r="64" spans="4:7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sheetData>
  <mergeCells count="97">
    <mergeCell ref="AH31:BS31"/>
    <mergeCell ref="BQ32:BQ34"/>
    <mergeCell ref="BR32:BR34"/>
    <mergeCell ref="BS32:BS34"/>
    <mergeCell ref="V32:V34"/>
    <mergeCell ref="W32:W34"/>
    <mergeCell ref="X32:X34"/>
    <mergeCell ref="BK32:BK34"/>
    <mergeCell ref="BF32:BF34"/>
    <mergeCell ref="BI32:BI34"/>
    <mergeCell ref="BG32:BG34"/>
    <mergeCell ref="AH32:AP32"/>
    <mergeCell ref="AK33:AK34"/>
    <mergeCell ref="AJ33:AJ34"/>
    <mergeCell ref="AL33:AL34"/>
    <mergeCell ref="AR32:AR34"/>
    <mergeCell ref="D46:E46"/>
    <mergeCell ref="D32:D34"/>
    <mergeCell ref="E32:E34"/>
    <mergeCell ref="M32:M34"/>
    <mergeCell ref="D1:L2"/>
    <mergeCell ref="F8:K8"/>
    <mergeCell ref="F14:L14"/>
    <mergeCell ref="F10:K10"/>
    <mergeCell ref="F11:K11"/>
    <mergeCell ref="I32:I34"/>
    <mergeCell ref="K32:K34"/>
    <mergeCell ref="F12:K12"/>
    <mergeCell ref="F13:K13"/>
    <mergeCell ref="D31:AG31"/>
    <mergeCell ref="L32:L34"/>
    <mergeCell ref="Z32:Z34"/>
    <mergeCell ref="BO50:BO63"/>
    <mergeCell ref="E58:BN58"/>
    <mergeCell ref="E53:BN53"/>
    <mergeCell ref="D50:E50"/>
    <mergeCell ref="E54:BN54"/>
    <mergeCell ref="E51:BN51"/>
    <mergeCell ref="E52:BN52"/>
    <mergeCell ref="BG50:BI50"/>
    <mergeCell ref="E63:BN63"/>
    <mergeCell ref="E60:BN60"/>
    <mergeCell ref="E57:BN57"/>
    <mergeCell ref="E62:BN62"/>
    <mergeCell ref="E61:BN61"/>
    <mergeCell ref="BH32:BH34"/>
    <mergeCell ref="BN32:BN34"/>
    <mergeCell ref="BM32:BM34"/>
    <mergeCell ref="BL32:BL34"/>
    <mergeCell ref="AQ32:AQ34"/>
    <mergeCell ref="AT32:AT34"/>
    <mergeCell ref="AU33:AU34"/>
    <mergeCell ref="BJ32:BJ34"/>
    <mergeCell ref="BB32:BB34"/>
    <mergeCell ref="AS32:AS34"/>
    <mergeCell ref="AU32:BA32"/>
    <mergeCell ref="AV33:AV34"/>
    <mergeCell ref="AX33:AX34"/>
    <mergeCell ref="BP50:BP63"/>
    <mergeCell ref="BO32:BO34"/>
    <mergeCell ref="BP32:BP34"/>
    <mergeCell ref="AC32:AC34"/>
    <mergeCell ref="AZ33:AZ34"/>
    <mergeCell ref="AM33:AM34"/>
    <mergeCell ref="AD32:AD34"/>
    <mergeCell ref="AW33:AW34"/>
    <mergeCell ref="AY33:AY34"/>
    <mergeCell ref="BD32:BD34"/>
    <mergeCell ref="BC32:BC34"/>
    <mergeCell ref="BA33:BA34"/>
    <mergeCell ref="E55:BN55"/>
    <mergeCell ref="E59:BN59"/>
    <mergeCell ref="E56:BN56"/>
    <mergeCell ref="BE32:BE34"/>
    <mergeCell ref="AP33:AP34"/>
    <mergeCell ref="AI33:AI34"/>
    <mergeCell ref="AO33:AO34"/>
    <mergeCell ref="AN33:AN34"/>
    <mergeCell ref="U32:U34"/>
    <mergeCell ref="AH33:AH34"/>
    <mergeCell ref="AG32:AG34"/>
    <mergeCell ref="Y32:Y34"/>
    <mergeCell ref="AA32:AA34"/>
    <mergeCell ref="AB32:AB34"/>
    <mergeCell ref="AE32:AE34"/>
    <mergeCell ref="AF32:AF34"/>
    <mergeCell ref="F32:F34"/>
    <mergeCell ref="G32:G34"/>
    <mergeCell ref="H32:H34"/>
    <mergeCell ref="J32:J34"/>
    <mergeCell ref="N32:N34"/>
    <mergeCell ref="P32:P34"/>
    <mergeCell ref="S32:S34"/>
    <mergeCell ref="T32:T34"/>
    <mergeCell ref="R32:R34"/>
    <mergeCell ref="O32:O34"/>
    <mergeCell ref="Q32:Q34"/>
  </mergeCells>
  <phoneticPr fontId="3" type="noConversion"/>
  <dataValidations count="7">
    <dataValidation type="decimal" allowBlank="1" showInputMessage="1" showErrorMessage="1" errorTitle="Input Error" error="Please enter a numeric value between 0 and 99999999999999999" sqref="AF37:BO37 AG46:BO46" xr:uid="{00000000-0002-0000-0300-000000000000}">
      <formula1>0</formula1>
      <formula2>99999999999999900</formula2>
    </dataValidation>
    <dataValidation type="decimal" allowBlank="1" showInputMessage="1" showErrorMessage="1" errorTitle="Input Error" error="Please enter a numeric value between -99999999999999999 and 99999999999999999" sqref="P46:Q46 Z46:AF46" xr:uid="{00000000-0002-0000-0300-000001000000}">
      <formula1>-99999999999999900</formula1>
      <formula2>99999999999999900</formula2>
    </dataValidation>
    <dataValidation type="textLength" operator="equal" allowBlank="1" showInputMessage="1" showErrorMessage="1" errorTitle="Input Error" error="Please enter value with length =20." sqref="G37" xr:uid="{00000000-0002-0000-0300-000002000000}">
      <formula1>20</formula1>
    </dataValidation>
    <dataValidation type="textLength" operator="lessThanOrEqual" allowBlank="1" showInputMessage="1" showErrorMessage="1" errorTitle="Input Error" error="Please enter value with length LessThan or equall to 21_x000a_or Enter value in correct format." sqref="H37" xr:uid="{00000000-0002-0000-0300-000003000000}">
      <formula1>21</formula1>
    </dataValidation>
    <dataValidation type="decimal" allowBlank="1" showInputMessage="1" showErrorMessage="1" errorTitle="Input Error" error="Please enter a numeric value between -99999999999999900 and 99999999999999900" sqref="L10:L11" xr:uid="{00000000-0002-0000-0300-000004000000}">
      <formula1>-99999999999999900</formula1>
      <formula2>99999999999999900</formula2>
    </dataValidation>
    <dataValidation type="decimal" allowBlank="1" showInputMessage="1" showErrorMessage="1" errorTitle="Input Error" error="Please enter a numeric value between 0 and 99999999999999900" sqref="L12:L13" xr:uid="{00000000-0002-0000-0300-000005000000}">
      <formula1>0</formula1>
      <formula2>99999999999999900</formula2>
    </dataValidation>
    <dataValidation type="decimal" allowBlank="1" showInputMessage="1" showErrorMessage="1" error="Please enter a numeric value between 0 and 99999999999999900" sqref="BQ37:BS37" xr:uid="{00000000-0002-0000-0300-000006000000}">
      <formula1>0</formula1>
      <formula2>99999999999999900</formula2>
    </dataValidation>
  </dataValidation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57"/>
  <sheetViews>
    <sheetView showGridLines="0" zoomScale="85" workbookViewId="0">
      <pane xSplit="3" ySplit="26" topLeftCell="D27" activePane="bottomRight" state="frozen"/>
      <selection pane="topRight" activeCell="D1" sqref="D1"/>
      <selection pane="bottomLeft" activeCell="A15" sqref="A15"/>
      <selection pane="bottomRight" activeCell="D27" sqref="D27"/>
    </sheetView>
  </sheetViews>
  <sheetFormatPr defaultRowHeight="15"/>
  <cols>
    <col min="1" max="1" width="9.5703125" hidden="1" customWidth="1"/>
    <col min="2" max="2" width="1.85546875" hidden="1" customWidth="1"/>
    <col min="3" max="3" width="2.85546875" hidden="1" customWidth="1"/>
    <col min="4" max="4" width="7.140625" customWidth="1"/>
    <col min="5" max="5" width="23" customWidth="1"/>
    <col min="6" max="6" width="24.28515625" customWidth="1"/>
    <col min="7" max="7" width="20.7109375" customWidth="1"/>
    <col min="8" max="8" width="22.7109375" customWidth="1"/>
    <col min="9" max="9" width="22" customWidth="1"/>
    <col min="10" max="14" width="25.140625" customWidth="1"/>
    <col min="15" max="15" width="25.5703125" customWidth="1"/>
    <col min="16" max="19" width="26.140625" customWidth="1"/>
    <col min="20" max="20" width="25.7109375" customWidth="1"/>
    <col min="21" max="21" width="22.140625" customWidth="1"/>
  </cols>
  <sheetData>
    <row r="1" spans="1:19" ht="30" customHeight="1">
      <c r="A1" s="12" t="s">
        <v>410</v>
      </c>
      <c r="D1" s="116" t="s">
        <v>654</v>
      </c>
      <c r="E1" s="116"/>
      <c r="F1" s="116"/>
      <c r="G1" s="116"/>
      <c r="H1" s="116"/>
      <c r="I1" s="116"/>
      <c r="J1" s="116"/>
      <c r="K1" s="73"/>
      <c r="L1" s="73"/>
      <c r="M1" s="73"/>
      <c r="N1" s="73"/>
      <c r="O1" s="73"/>
      <c r="P1" s="73"/>
      <c r="Q1" s="73"/>
      <c r="R1" s="73"/>
      <c r="S1" s="73"/>
    </row>
    <row r="2" spans="1:19" ht="27" customHeight="1">
      <c r="D2" s="116"/>
      <c r="E2" s="116"/>
      <c r="F2" s="116"/>
      <c r="G2" s="116"/>
      <c r="H2" s="116"/>
      <c r="I2" s="116"/>
      <c r="J2" s="116"/>
      <c r="K2" s="73"/>
      <c r="L2" s="73"/>
      <c r="M2" s="73"/>
      <c r="N2" s="73"/>
      <c r="O2" s="73"/>
      <c r="P2" s="73"/>
      <c r="Q2" s="73"/>
      <c r="R2" s="73"/>
      <c r="S2" s="73"/>
    </row>
    <row r="4" spans="1:19" s="14" customFormat="1"/>
    <row r="5" spans="1:19" s="14" customFormat="1" ht="0.75" customHeight="1"/>
    <row r="6" spans="1:19" s="14" customFormat="1" hidden="1"/>
    <row r="7" spans="1:19" s="14" customFormat="1" hidden="1"/>
    <row r="8" spans="1:19" s="14" customFormat="1" hidden="1"/>
    <row r="9" spans="1:19" s="14" customFormat="1" hidden="1"/>
    <row r="10" spans="1:19" s="14" customFormat="1" hidden="1"/>
    <row r="11" spans="1:19" s="14" customFormat="1" hidden="1"/>
    <row r="12" spans="1:19" s="14" customFormat="1" hidden="1"/>
    <row r="13" spans="1:19" s="14" customFormat="1" hidden="1"/>
    <row r="14" spans="1:19" hidden="1"/>
    <row r="15" spans="1:19" hidden="1"/>
    <row r="16" spans="1:19" hidden="1"/>
    <row r="17" spans="1:28" s="14" customFormat="1" ht="15.75" hidden="1" customHeight="1">
      <c r="A17" s="32"/>
      <c r="B17" s="32"/>
      <c r="C17" s="32" t="s">
        <v>427</v>
      </c>
      <c r="D17" s="32"/>
      <c r="E17" s="32"/>
      <c r="F17" s="32"/>
      <c r="G17" s="32"/>
      <c r="H17" s="32"/>
      <c r="I17" s="32"/>
      <c r="J17" s="32"/>
      <c r="K17" s="32"/>
      <c r="L17" s="32"/>
      <c r="M17" s="32"/>
      <c r="N17" s="32"/>
      <c r="O17" s="32"/>
      <c r="P17" s="32"/>
      <c r="Q17" s="32"/>
      <c r="R17" s="32"/>
      <c r="S17" s="32"/>
      <c r="T17" s="32"/>
      <c r="U17" s="32"/>
      <c r="V17" s="32"/>
      <c r="W17" s="32"/>
    </row>
    <row r="18" spans="1:28" s="86" customFormat="1" ht="15" hidden="1" customHeight="1">
      <c r="A18" s="63"/>
      <c r="B18" s="32"/>
      <c r="C18" s="32"/>
      <c r="D18" s="32"/>
      <c r="E18" s="32"/>
      <c r="F18" s="32"/>
      <c r="G18" s="32"/>
      <c r="H18" s="32"/>
      <c r="I18" s="32"/>
      <c r="J18" s="32"/>
      <c r="K18" s="32" t="s">
        <v>437</v>
      </c>
      <c r="L18" s="32" t="s">
        <v>438</v>
      </c>
      <c r="M18" s="32" t="s">
        <v>439</v>
      </c>
      <c r="N18" s="32" t="s">
        <v>440</v>
      </c>
      <c r="O18" s="32" t="s">
        <v>483</v>
      </c>
      <c r="P18" s="32" t="s">
        <v>484</v>
      </c>
      <c r="Q18" s="32" t="s">
        <v>485</v>
      </c>
      <c r="R18" s="32" t="s">
        <v>486</v>
      </c>
      <c r="S18" s="32" t="s">
        <v>487</v>
      </c>
      <c r="T18" s="32"/>
      <c r="U18" s="65"/>
      <c r="V18" s="83"/>
      <c r="W18" s="83"/>
    </row>
    <row r="19" spans="1:28" s="86" customFormat="1" ht="15" hidden="1" customHeight="1">
      <c r="A19" s="63"/>
      <c r="B19" s="32"/>
      <c r="C19" s="32"/>
      <c r="D19" s="32"/>
      <c r="E19" s="32" t="s">
        <v>488</v>
      </c>
      <c r="F19" s="32" t="s">
        <v>489</v>
      </c>
      <c r="G19" s="32" t="s">
        <v>490</v>
      </c>
      <c r="H19" s="32" t="s">
        <v>491</v>
      </c>
      <c r="I19" s="32" t="s">
        <v>492</v>
      </c>
      <c r="J19" s="32" t="s">
        <v>493</v>
      </c>
      <c r="K19" s="32"/>
      <c r="L19" s="32"/>
      <c r="M19" s="32"/>
      <c r="N19" s="32"/>
      <c r="O19" s="32"/>
      <c r="P19" s="32"/>
      <c r="Q19" s="32"/>
      <c r="R19" s="32"/>
      <c r="S19" s="32"/>
      <c r="T19" s="32"/>
      <c r="U19" s="32"/>
      <c r="V19" s="83"/>
      <c r="W19" s="83"/>
    </row>
    <row r="20" spans="1:28" s="86" customFormat="1" ht="15" hidden="1" customHeight="1">
      <c r="A20" s="63"/>
      <c r="B20" s="32"/>
      <c r="C20" s="32" t="s">
        <v>381</v>
      </c>
      <c r="D20" s="32" t="s">
        <v>495</v>
      </c>
      <c r="E20" s="32" t="s">
        <v>496</v>
      </c>
      <c r="F20" s="32" t="s">
        <v>496</v>
      </c>
      <c r="G20" s="32" t="s">
        <v>496</v>
      </c>
      <c r="H20" s="32" t="s">
        <v>496</v>
      </c>
      <c r="I20" s="32" t="s">
        <v>496</v>
      </c>
      <c r="J20" s="32" t="s">
        <v>496</v>
      </c>
      <c r="K20" s="32"/>
      <c r="L20" s="32"/>
      <c r="M20" s="32"/>
      <c r="N20" s="32"/>
      <c r="O20" s="32"/>
      <c r="P20" s="32"/>
      <c r="Q20" s="32"/>
      <c r="R20" s="32"/>
      <c r="S20" s="32"/>
      <c r="T20" s="32" t="s">
        <v>383</v>
      </c>
      <c r="U20" s="32" t="s">
        <v>384</v>
      </c>
      <c r="V20" s="83"/>
      <c r="W20" s="83"/>
    </row>
    <row r="21" spans="1:28" s="14" customFormat="1" ht="39" customHeight="1">
      <c r="A21" s="101"/>
      <c r="B21" s="102"/>
      <c r="C21" s="102" t="s">
        <v>382</v>
      </c>
      <c r="D21" s="158" t="s">
        <v>655</v>
      </c>
      <c r="E21" s="158"/>
      <c r="F21" s="158"/>
      <c r="G21" s="158"/>
      <c r="H21" s="158"/>
      <c r="I21" s="158"/>
      <c r="J21" s="158"/>
      <c r="K21" s="77"/>
      <c r="L21" s="77"/>
      <c r="M21" s="77"/>
      <c r="N21" s="77"/>
      <c r="O21" s="36"/>
      <c r="P21" s="87"/>
      <c r="Q21" s="87"/>
      <c r="R21" s="87"/>
      <c r="S21" s="35" t="s">
        <v>498</v>
      </c>
      <c r="U21" s="32"/>
      <c r="V21" s="32"/>
      <c r="W21" s="32"/>
    </row>
    <row r="22" spans="1:28" s="14" customFormat="1" ht="18.75" customHeight="1">
      <c r="A22" s="63"/>
      <c r="B22" s="32"/>
      <c r="C22" s="32" t="s">
        <v>382</v>
      </c>
      <c r="D22" s="122" t="s">
        <v>499</v>
      </c>
      <c r="E22" s="122" t="s">
        <v>500</v>
      </c>
      <c r="F22" s="122" t="s">
        <v>501</v>
      </c>
      <c r="G22" s="122" t="s">
        <v>504</v>
      </c>
      <c r="H22" s="122" t="s">
        <v>505</v>
      </c>
      <c r="I22" s="122" t="s">
        <v>506</v>
      </c>
      <c r="J22" s="161" t="s">
        <v>507</v>
      </c>
      <c r="K22" s="168" t="s">
        <v>656</v>
      </c>
      <c r="L22" s="168" t="s">
        <v>657</v>
      </c>
      <c r="M22" s="168" t="s">
        <v>658</v>
      </c>
      <c r="N22" s="168" t="s">
        <v>659</v>
      </c>
      <c r="O22" s="122" t="s">
        <v>548</v>
      </c>
      <c r="P22" s="122" t="s">
        <v>549</v>
      </c>
      <c r="Q22" s="122" t="s">
        <v>660</v>
      </c>
      <c r="R22" s="122" t="s">
        <v>661</v>
      </c>
      <c r="S22" s="122" t="s">
        <v>662</v>
      </c>
      <c r="U22" s="32"/>
      <c r="V22" s="32"/>
      <c r="W22" s="32"/>
    </row>
    <row r="23" spans="1:28" s="14" customFormat="1" ht="60" customHeight="1">
      <c r="A23" s="63"/>
      <c r="B23" s="32"/>
      <c r="C23" s="32" t="s">
        <v>382</v>
      </c>
      <c r="D23" s="122"/>
      <c r="E23" s="122"/>
      <c r="F23" s="122"/>
      <c r="G23" s="122"/>
      <c r="H23" s="122"/>
      <c r="I23" s="122"/>
      <c r="J23" s="161"/>
      <c r="K23" s="168"/>
      <c r="L23" s="168"/>
      <c r="M23" s="168"/>
      <c r="N23" s="168"/>
      <c r="O23" s="122"/>
      <c r="P23" s="122"/>
      <c r="Q23" s="122"/>
      <c r="R23" s="122"/>
      <c r="S23" s="122"/>
      <c r="U23" s="32"/>
      <c r="V23" s="32"/>
      <c r="W23" s="32"/>
    </row>
    <row r="24" spans="1:28" s="14" customFormat="1" ht="54" customHeight="1" thickBot="1">
      <c r="A24" s="63"/>
      <c r="B24" s="32"/>
      <c r="C24" s="32" t="s">
        <v>382</v>
      </c>
      <c r="D24" s="123"/>
      <c r="E24" s="123"/>
      <c r="F24" s="123"/>
      <c r="G24" s="123"/>
      <c r="H24" s="123"/>
      <c r="I24" s="123"/>
      <c r="J24" s="162"/>
      <c r="K24" s="169"/>
      <c r="L24" s="169"/>
      <c r="M24" s="169"/>
      <c r="N24" s="169"/>
      <c r="O24" s="123"/>
      <c r="P24" s="123"/>
      <c r="Q24" s="123"/>
      <c r="R24" s="123"/>
      <c r="S24" s="123"/>
      <c r="U24" s="32"/>
      <c r="V24" s="32"/>
      <c r="W24" s="32"/>
    </row>
    <row r="25" spans="1:28" s="14" customFormat="1" ht="21" customHeight="1">
      <c r="A25" s="63"/>
      <c r="B25" s="32"/>
      <c r="C25" s="32" t="s">
        <v>382</v>
      </c>
      <c r="D25" s="27" t="s">
        <v>569</v>
      </c>
      <c r="E25" s="28" t="s">
        <v>570</v>
      </c>
      <c r="F25" s="28" t="s">
        <v>571</v>
      </c>
      <c r="G25" s="28" t="s">
        <v>572</v>
      </c>
      <c r="H25" s="29" t="s">
        <v>573</v>
      </c>
      <c r="I25" s="28" t="s">
        <v>574</v>
      </c>
      <c r="J25" s="28" t="s">
        <v>575</v>
      </c>
      <c r="K25" s="28" t="s">
        <v>576</v>
      </c>
      <c r="L25" s="92" t="s">
        <v>577</v>
      </c>
      <c r="M25" s="92" t="s">
        <v>578</v>
      </c>
      <c r="N25" s="92" t="s">
        <v>579</v>
      </c>
      <c r="O25" s="30" t="s">
        <v>580</v>
      </c>
      <c r="P25" s="30" t="s">
        <v>581</v>
      </c>
      <c r="Q25" s="30" t="s">
        <v>582</v>
      </c>
      <c r="R25" s="30" t="s">
        <v>583</v>
      </c>
      <c r="S25" s="30" t="s">
        <v>584</v>
      </c>
      <c r="U25" s="32"/>
      <c r="V25" s="32"/>
      <c r="W25" s="32"/>
    </row>
    <row r="26" spans="1:28" s="14" customFormat="1" ht="15" customHeight="1">
      <c r="A26" s="32"/>
      <c r="B26" s="32"/>
      <c r="C26" s="32" t="s">
        <v>383</v>
      </c>
      <c r="U26" s="32"/>
      <c r="V26" s="32"/>
      <c r="W26" s="32"/>
    </row>
    <row r="27" spans="1:28" s="14" customFormat="1">
      <c r="A27" s="63"/>
      <c r="B27" s="32" t="s">
        <v>663</v>
      </c>
      <c r="C27" s="64"/>
      <c r="D27" s="20">
        <v>1</v>
      </c>
      <c r="E27" s="19"/>
      <c r="F27" s="19"/>
      <c r="G27" s="19"/>
      <c r="H27" s="19"/>
      <c r="I27" s="56"/>
      <c r="J27" s="19"/>
      <c r="K27" s="71"/>
      <c r="L27" s="24"/>
      <c r="M27" s="55"/>
      <c r="N27" s="24"/>
      <c r="O27" s="93"/>
      <c r="P27" s="112"/>
      <c r="Q27" s="49"/>
      <c r="R27" s="49"/>
      <c r="S27" s="49"/>
      <c r="U27" s="32"/>
      <c r="V27" s="32"/>
      <c r="W27" s="32"/>
    </row>
    <row r="28" spans="1:28" s="86" customFormat="1" ht="15" hidden="1" customHeight="1">
      <c r="A28" s="63"/>
      <c r="B28" s="32"/>
      <c r="C28" s="32" t="s">
        <v>383</v>
      </c>
      <c r="S28" s="103"/>
      <c r="U28" s="32"/>
      <c r="V28" s="83"/>
      <c r="W28" s="83"/>
    </row>
    <row r="29" spans="1:28" s="86" customFormat="1" hidden="1">
      <c r="A29" s="63"/>
      <c r="B29" s="32"/>
      <c r="C29" s="32" t="s">
        <v>408</v>
      </c>
      <c r="D29" s="32"/>
      <c r="E29" s="32"/>
      <c r="F29" s="32"/>
      <c r="G29" s="32"/>
      <c r="H29" s="32"/>
      <c r="I29" s="32"/>
      <c r="J29" s="32"/>
      <c r="K29" s="32"/>
      <c r="L29" s="32"/>
      <c r="M29" s="32"/>
      <c r="N29" s="32"/>
      <c r="O29" s="32"/>
      <c r="P29" s="32"/>
      <c r="Q29" s="32"/>
      <c r="R29" s="32"/>
      <c r="S29" s="65"/>
      <c r="T29" s="32"/>
      <c r="U29" s="32" t="s">
        <v>409</v>
      </c>
      <c r="V29" s="83"/>
      <c r="W29" s="83"/>
    </row>
    <row r="30" spans="1:28" s="82" customFormat="1" hidden="1">
      <c r="P30" s="86"/>
      <c r="Q30" s="86"/>
      <c r="R30" s="86"/>
      <c r="S30" s="104"/>
    </row>
    <row r="31" spans="1:28" s="82" customFormat="1" hidden="1">
      <c r="A31" s="62"/>
      <c r="B31" s="31"/>
      <c r="C31" s="31" t="s">
        <v>638</v>
      </c>
      <c r="D31" s="31"/>
      <c r="E31" s="31"/>
      <c r="F31" s="31"/>
      <c r="G31" s="31"/>
      <c r="H31" s="31"/>
      <c r="I31" s="31"/>
      <c r="J31" s="31"/>
      <c r="K31" s="31"/>
      <c r="L31" s="31"/>
      <c r="M31" s="31"/>
      <c r="N31" s="31"/>
      <c r="O31" s="31"/>
      <c r="P31" s="32"/>
      <c r="Q31" s="32"/>
      <c r="R31" s="32"/>
      <c r="S31" s="65"/>
      <c r="T31" s="31"/>
      <c r="U31" s="31"/>
      <c r="V31" s="84"/>
      <c r="W31" s="84"/>
      <c r="X31" s="25"/>
      <c r="Y31" s="25"/>
      <c r="Z31" s="25"/>
      <c r="AA31" s="25"/>
      <c r="AB31" s="25"/>
    </row>
    <row r="32" spans="1:28" s="82" customFormat="1" hidden="1">
      <c r="A32" s="62"/>
      <c r="B32" s="31"/>
      <c r="C32" s="31"/>
      <c r="D32" s="31"/>
      <c r="E32" s="31"/>
      <c r="F32" s="31"/>
      <c r="G32" s="31"/>
      <c r="H32" s="31"/>
      <c r="I32" s="31"/>
      <c r="J32" s="31"/>
      <c r="K32" s="31"/>
      <c r="L32" s="31"/>
      <c r="M32" s="31"/>
      <c r="N32" s="31"/>
      <c r="O32" s="32" t="s">
        <v>483</v>
      </c>
      <c r="P32" s="32"/>
      <c r="Q32" s="32" t="s">
        <v>485</v>
      </c>
      <c r="R32" s="32" t="s">
        <v>486</v>
      </c>
      <c r="S32" s="65" t="s">
        <v>487</v>
      </c>
      <c r="T32" s="31"/>
      <c r="U32" s="31"/>
      <c r="V32" s="84"/>
      <c r="W32" s="84"/>
      <c r="X32" s="25"/>
      <c r="Y32" s="25"/>
      <c r="Z32" s="25"/>
      <c r="AA32" s="25"/>
      <c r="AB32" s="25"/>
    </row>
    <row r="33" spans="1:28" s="82" customFormat="1" hidden="1">
      <c r="A33" s="62"/>
      <c r="B33" s="31"/>
      <c r="C33" s="31"/>
      <c r="D33" s="31"/>
      <c r="E33" s="31"/>
      <c r="F33" s="31"/>
      <c r="G33" s="31"/>
      <c r="H33" s="31"/>
      <c r="I33" s="31"/>
      <c r="J33" s="31"/>
      <c r="K33" s="31"/>
      <c r="L33" s="31"/>
      <c r="M33" s="31"/>
      <c r="N33" s="31"/>
      <c r="O33" s="31"/>
      <c r="P33" s="31"/>
      <c r="Q33" s="31"/>
      <c r="R33" s="31"/>
      <c r="S33" s="109"/>
      <c r="T33" s="31"/>
      <c r="U33" s="31"/>
      <c r="V33" s="84"/>
      <c r="W33" s="84"/>
      <c r="X33" s="25"/>
      <c r="Y33" s="25"/>
      <c r="Z33" s="25"/>
      <c r="AA33" s="25"/>
      <c r="AB33" s="25"/>
    </row>
    <row r="34" spans="1:28" s="82" customFormat="1" hidden="1">
      <c r="A34" s="62"/>
      <c r="B34" s="31"/>
      <c r="C34" s="31" t="s">
        <v>381</v>
      </c>
      <c r="D34" s="31" t="s">
        <v>382</v>
      </c>
      <c r="E34" s="31" t="s">
        <v>382</v>
      </c>
      <c r="F34" s="31" t="s">
        <v>382</v>
      </c>
      <c r="G34" s="31" t="s">
        <v>382</v>
      </c>
      <c r="H34" s="31" t="s">
        <v>382</v>
      </c>
      <c r="I34" s="31" t="s">
        <v>382</v>
      </c>
      <c r="J34" s="31" t="s">
        <v>382</v>
      </c>
      <c r="K34" s="31"/>
      <c r="L34" s="31"/>
      <c r="M34" s="31"/>
      <c r="N34" s="31"/>
      <c r="O34" s="31"/>
      <c r="P34" s="31"/>
      <c r="Q34" s="31"/>
      <c r="R34" s="31"/>
      <c r="S34" s="109"/>
      <c r="T34" s="31" t="s">
        <v>383</v>
      </c>
      <c r="U34" s="31" t="s">
        <v>384</v>
      </c>
      <c r="V34" s="84"/>
      <c r="W34" s="84"/>
      <c r="X34" s="25"/>
      <c r="Y34" s="25"/>
      <c r="Z34" s="25"/>
      <c r="AA34" s="25"/>
      <c r="AB34" s="25"/>
    </row>
    <row r="35" spans="1:28" s="82" customFormat="1" hidden="1">
      <c r="A35" s="62"/>
      <c r="B35" s="31"/>
      <c r="C35" s="31" t="s">
        <v>383</v>
      </c>
      <c r="D35" s="25"/>
      <c r="S35" s="105"/>
      <c r="U35" s="31"/>
      <c r="V35" s="84"/>
      <c r="W35" s="84"/>
      <c r="X35" s="25"/>
      <c r="Y35" s="25"/>
      <c r="Z35" s="25"/>
      <c r="AA35" s="25"/>
      <c r="AB35" s="25"/>
    </row>
    <row r="36" spans="1:28" ht="18.75">
      <c r="A36" s="62"/>
      <c r="B36" s="32" t="s">
        <v>663</v>
      </c>
      <c r="C36" s="66"/>
      <c r="D36" s="138" t="s">
        <v>639</v>
      </c>
      <c r="E36" s="139"/>
      <c r="F36" s="18"/>
      <c r="G36" s="18"/>
      <c r="H36" s="18"/>
      <c r="I36" s="18"/>
      <c r="J36" s="18"/>
      <c r="K36" s="18"/>
      <c r="L36" s="18"/>
      <c r="M36" s="18"/>
      <c r="N36" s="18"/>
      <c r="O36" s="94">
        <f t="array" ref="O36">SUM(O26:O28)</f>
        <v>0</v>
      </c>
      <c r="P36" s="24"/>
      <c r="Q36" s="94">
        <f t="array" ref="Q36">SUM(Q26:Q28)</f>
        <v>0</v>
      </c>
      <c r="R36" s="94">
        <f t="array" ref="R36">SUM(R26:R28)</f>
        <v>0</v>
      </c>
      <c r="S36" s="15">
        <f t="array" ref="S36">SUM(S26:S28)</f>
        <v>0</v>
      </c>
      <c r="U36" s="31"/>
      <c r="V36" s="31"/>
      <c r="W36" s="31"/>
      <c r="X36" s="17"/>
      <c r="Y36" s="17"/>
      <c r="Z36" s="17"/>
      <c r="AA36" s="17"/>
      <c r="AB36" s="17"/>
    </row>
    <row r="37" spans="1:28" hidden="1">
      <c r="A37" s="62"/>
      <c r="B37" s="31"/>
      <c r="C37" s="31" t="s">
        <v>383</v>
      </c>
      <c r="D37" s="17"/>
      <c r="U37" s="31"/>
      <c r="V37" s="31"/>
      <c r="W37" s="31"/>
      <c r="X37" s="17"/>
      <c r="Y37" s="17"/>
      <c r="Z37" s="17"/>
      <c r="AA37" s="17"/>
      <c r="AB37" s="17"/>
    </row>
    <row r="38" spans="1:28" hidden="1">
      <c r="A38" s="67"/>
      <c r="B38" s="31"/>
      <c r="C38" s="31" t="s">
        <v>408</v>
      </c>
      <c r="D38" s="31"/>
      <c r="E38" s="31"/>
      <c r="F38" s="31"/>
      <c r="G38" s="31"/>
      <c r="H38" s="31"/>
      <c r="I38" s="31"/>
      <c r="J38" s="31"/>
      <c r="K38" s="31"/>
      <c r="L38" s="31"/>
      <c r="M38" s="31"/>
      <c r="N38" s="31"/>
      <c r="O38" s="31"/>
      <c r="P38" s="31"/>
      <c r="Q38" s="31"/>
      <c r="R38" s="31"/>
      <c r="S38" s="31"/>
      <c r="T38" s="31"/>
      <c r="U38" s="31" t="s">
        <v>409</v>
      </c>
      <c r="V38" s="31"/>
      <c r="W38" s="31"/>
      <c r="X38" s="17"/>
      <c r="Y38" s="17"/>
      <c r="Z38" s="17"/>
      <c r="AA38" s="17"/>
      <c r="AB38" s="17"/>
    </row>
    <row r="39" spans="1:28" hidden="1"/>
    <row r="40" spans="1:28" s="25" customFormat="1" ht="21.75" customHeight="1">
      <c r="D40" s="163" t="s">
        <v>640</v>
      </c>
      <c r="E40" s="164"/>
      <c r="F40" s="164"/>
      <c r="G40" s="164"/>
      <c r="H40" s="164"/>
      <c r="I40" s="164"/>
      <c r="J40" s="164"/>
      <c r="K40" s="164"/>
      <c r="L40" s="164"/>
      <c r="M40" s="164"/>
      <c r="N40" s="164"/>
      <c r="O40" s="164"/>
      <c r="P40" s="164"/>
      <c r="Q40" s="164"/>
      <c r="R40" s="164"/>
      <c r="S40" s="165"/>
      <c r="T40" s="43"/>
      <c r="U40" s="43"/>
    </row>
    <row r="41" spans="1:28" s="25" customFormat="1" ht="18.600000000000001" customHeight="1">
      <c r="D41" s="97">
        <v>1</v>
      </c>
      <c r="E41" s="166" t="s">
        <v>664</v>
      </c>
      <c r="F41" s="167"/>
      <c r="G41" s="167"/>
      <c r="H41" s="167"/>
      <c r="I41" s="167"/>
      <c r="J41" s="167"/>
      <c r="K41" s="167"/>
      <c r="L41" s="167"/>
      <c r="M41" s="167"/>
      <c r="N41" s="167"/>
      <c r="O41" s="167"/>
      <c r="P41" s="167"/>
      <c r="Q41" s="99"/>
      <c r="R41" s="99"/>
      <c r="S41" s="100"/>
      <c r="T41" s="48"/>
      <c r="U41" s="45"/>
    </row>
    <row r="42" spans="1:28" s="25" customFormat="1" ht="15.75">
      <c r="D42" s="98">
        <v>2</v>
      </c>
      <c r="E42" s="166" t="s">
        <v>652</v>
      </c>
      <c r="F42" s="167"/>
      <c r="G42" s="167"/>
      <c r="H42" s="167"/>
      <c r="I42" s="167"/>
      <c r="J42" s="167"/>
      <c r="K42" s="167"/>
      <c r="L42" s="167"/>
      <c r="M42" s="167"/>
      <c r="N42" s="167"/>
      <c r="O42" s="167"/>
      <c r="P42" s="167"/>
      <c r="Q42" s="95"/>
      <c r="R42" s="95"/>
      <c r="S42" s="96"/>
      <c r="T42" s="48"/>
      <c r="U42" s="45"/>
    </row>
    <row r="43" spans="1:28" s="25" customFormat="1" ht="15.75">
      <c r="D43" s="97">
        <v>3</v>
      </c>
      <c r="E43" s="166" t="s">
        <v>653</v>
      </c>
      <c r="F43" s="167"/>
      <c r="G43" s="167"/>
      <c r="H43" s="167"/>
      <c r="I43" s="167"/>
      <c r="J43" s="167"/>
      <c r="K43" s="167"/>
      <c r="L43" s="167"/>
      <c r="M43" s="167"/>
      <c r="N43" s="167"/>
      <c r="O43" s="167"/>
      <c r="P43" s="167"/>
      <c r="Q43" s="95"/>
      <c r="R43" s="95"/>
      <c r="S43" s="96"/>
      <c r="T43" s="48"/>
      <c r="U43" s="45"/>
    </row>
    <row r="44" spans="1:28" s="25" customFormat="1" ht="15.75" customHeight="1">
      <c r="D44" s="46"/>
      <c r="E44" s="42"/>
      <c r="F44" s="42"/>
      <c r="G44" s="42"/>
      <c r="H44" s="42"/>
      <c r="I44" s="42"/>
      <c r="J44" s="42"/>
      <c r="K44" s="42"/>
      <c r="L44" s="42"/>
      <c r="M44" s="42"/>
      <c r="N44" s="42"/>
      <c r="O44" s="42"/>
      <c r="P44" s="42"/>
      <c r="Q44" s="42"/>
      <c r="R44" s="42"/>
      <c r="S44" s="42"/>
      <c r="T44" s="42"/>
      <c r="U44" s="42"/>
    </row>
    <row r="45" spans="1:28" s="25" customFormat="1" ht="15.75" customHeight="1">
      <c r="D45" s="46"/>
      <c r="E45" s="43"/>
      <c r="F45" s="43"/>
      <c r="G45" s="43"/>
      <c r="H45" s="43"/>
      <c r="I45" s="43"/>
      <c r="J45" s="43"/>
      <c r="K45" s="43"/>
      <c r="L45" s="43"/>
      <c r="M45" s="43"/>
      <c r="N45" s="43"/>
      <c r="O45" s="43"/>
      <c r="P45" s="43"/>
      <c r="Q45" s="43"/>
      <c r="R45" s="43"/>
      <c r="S45" s="43"/>
      <c r="T45" s="43"/>
      <c r="U45" s="43"/>
    </row>
    <row r="46" spans="1:28" s="25" customFormat="1" ht="15.75" customHeight="1">
      <c r="D46" s="46"/>
      <c r="E46" s="42"/>
      <c r="F46" s="42"/>
      <c r="G46" s="42"/>
      <c r="H46" s="42"/>
      <c r="I46" s="42"/>
      <c r="J46" s="42"/>
      <c r="K46" s="42"/>
      <c r="L46" s="42"/>
      <c r="M46" s="42"/>
      <c r="N46" s="42"/>
      <c r="O46" s="42"/>
      <c r="P46" s="42"/>
      <c r="Q46" s="42"/>
      <c r="R46" s="42"/>
      <c r="S46" s="42"/>
      <c r="T46" s="42"/>
      <c r="U46" s="42"/>
    </row>
    <row r="47" spans="1:28" s="25" customFormat="1" ht="15.75" customHeight="1">
      <c r="D47" s="46"/>
      <c r="E47" s="42"/>
      <c r="F47" s="42"/>
      <c r="G47" s="42"/>
      <c r="H47" s="42"/>
      <c r="I47" s="42"/>
      <c r="J47" s="42"/>
      <c r="K47" s="42"/>
      <c r="L47" s="42"/>
      <c r="M47" s="42"/>
      <c r="N47" s="42"/>
      <c r="O47" s="42"/>
      <c r="P47" s="42"/>
      <c r="Q47" s="42"/>
      <c r="R47" s="42"/>
      <c r="S47" s="42"/>
      <c r="T47" s="42"/>
      <c r="U47" s="42"/>
    </row>
    <row r="48" spans="1:28" s="25" customFormat="1" ht="15.75" customHeight="1">
      <c r="D48" s="46"/>
      <c r="E48" s="42"/>
      <c r="F48" s="42"/>
      <c r="G48" s="42"/>
      <c r="H48" s="42"/>
      <c r="I48" s="42"/>
      <c r="J48" s="42"/>
      <c r="K48" s="42"/>
      <c r="L48" s="42"/>
      <c r="M48" s="42"/>
      <c r="N48" s="42"/>
      <c r="O48" s="42"/>
      <c r="P48" s="42"/>
      <c r="Q48" s="42"/>
      <c r="R48" s="42"/>
      <c r="S48" s="42"/>
      <c r="T48" s="42"/>
      <c r="U48" s="42"/>
    </row>
    <row r="49" spans="4:21" s="25" customFormat="1" ht="15.75" customHeight="1">
      <c r="D49" s="46"/>
      <c r="E49" s="43"/>
      <c r="F49" s="43"/>
      <c r="G49" s="43"/>
      <c r="H49" s="43"/>
      <c r="I49" s="43"/>
      <c r="J49" s="43"/>
      <c r="K49" s="43"/>
      <c r="L49" s="43"/>
      <c r="M49" s="43"/>
      <c r="N49" s="43"/>
      <c r="O49" s="43"/>
      <c r="P49" s="43"/>
      <c r="Q49" s="43"/>
      <c r="R49" s="43"/>
      <c r="S49" s="43"/>
      <c r="T49" s="43"/>
      <c r="U49" s="43"/>
    </row>
    <row r="50" spans="4:21" s="25" customFormat="1" ht="15.75" customHeight="1">
      <c r="D50" s="46"/>
      <c r="E50" s="42"/>
      <c r="F50" s="42"/>
      <c r="G50" s="42"/>
      <c r="H50" s="42"/>
      <c r="I50" s="42"/>
      <c r="J50" s="42"/>
      <c r="K50" s="42"/>
      <c r="L50" s="42"/>
      <c r="M50" s="42"/>
      <c r="N50" s="42"/>
      <c r="O50" s="42"/>
      <c r="P50" s="42"/>
      <c r="Q50" s="42"/>
      <c r="R50" s="42"/>
      <c r="S50" s="42"/>
      <c r="T50" s="42"/>
      <c r="U50" s="42"/>
    </row>
    <row r="51" spans="4:21" s="25" customFormat="1" ht="15.75" customHeight="1">
      <c r="D51" s="46"/>
      <c r="E51" s="42"/>
      <c r="F51" s="42"/>
      <c r="G51" s="42"/>
      <c r="H51" s="42"/>
      <c r="I51" s="42"/>
      <c r="J51" s="42"/>
      <c r="K51" s="42"/>
      <c r="L51" s="42"/>
      <c r="M51" s="42"/>
      <c r="N51" s="42"/>
      <c r="O51" s="42"/>
      <c r="P51" s="42"/>
      <c r="Q51" s="42"/>
      <c r="R51" s="42"/>
      <c r="S51" s="42"/>
      <c r="T51" s="42"/>
      <c r="U51" s="42"/>
    </row>
    <row r="52" spans="4:21" s="25" customFormat="1" ht="15.75" customHeight="1">
      <c r="D52" s="46"/>
      <c r="E52" s="42"/>
      <c r="F52" s="42"/>
      <c r="G52" s="42"/>
      <c r="H52" s="42"/>
      <c r="I52" s="42"/>
      <c r="J52" s="42"/>
      <c r="K52" s="42"/>
      <c r="L52" s="42"/>
      <c r="M52" s="42"/>
      <c r="N52" s="42"/>
      <c r="O52" s="42"/>
      <c r="P52" s="42"/>
      <c r="Q52" s="42"/>
      <c r="R52" s="42"/>
      <c r="S52" s="42"/>
      <c r="T52" s="42"/>
      <c r="U52" s="42"/>
    </row>
    <row r="53" spans="4:21" s="25" customFormat="1" ht="16.5" customHeight="1">
      <c r="D53" s="46"/>
      <c r="E53" s="42"/>
      <c r="F53" s="42"/>
      <c r="G53" s="42"/>
      <c r="H53" s="42"/>
      <c r="I53" s="42"/>
      <c r="J53" s="42"/>
      <c r="K53" s="42"/>
      <c r="L53" s="42"/>
      <c r="M53" s="42"/>
      <c r="N53" s="42"/>
      <c r="O53" s="42"/>
      <c r="P53" s="42"/>
      <c r="Q53" s="42"/>
      <c r="R53" s="42"/>
      <c r="S53" s="42"/>
      <c r="T53" s="42"/>
      <c r="U53" s="42"/>
    </row>
    <row r="54" spans="4:21" ht="16.5" customHeight="1">
      <c r="D54" s="46"/>
      <c r="E54" s="44"/>
      <c r="F54" s="44"/>
      <c r="G54" s="44"/>
      <c r="H54" s="44"/>
      <c r="I54" s="44"/>
      <c r="J54" s="44"/>
      <c r="K54" s="44"/>
      <c r="L54" s="44"/>
      <c r="M54" s="44"/>
      <c r="N54" s="44"/>
      <c r="O54" s="44"/>
      <c r="P54" s="44"/>
      <c r="Q54" s="44"/>
      <c r="R54" s="44"/>
      <c r="S54" s="44"/>
      <c r="T54" s="44"/>
      <c r="U54" s="44"/>
    </row>
    <row r="55" spans="4:21" ht="16.5" customHeight="1">
      <c r="D55" s="46"/>
      <c r="E55" s="42"/>
      <c r="F55" s="42"/>
      <c r="G55" s="42"/>
      <c r="H55" s="42"/>
      <c r="I55" s="42"/>
      <c r="J55" s="42"/>
      <c r="K55" s="42"/>
      <c r="L55" s="42"/>
      <c r="M55" s="42"/>
      <c r="N55" s="42"/>
      <c r="O55" s="42"/>
      <c r="P55" s="42"/>
      <c r="Q55" s="42"/>
      <c r="R55" s="42"/>
      <c r="S55" s="42"/>
      <c r="T55" s="42"/>
      <c r="U55" s="42"/>
    </row>
    <row r="56" spans="4:21" ht="15.75">
      <c r="D56" s="37"/>
      <c r="E56" s="42"/>
      <c r="F56" s="42"/>
      <c r="G56" s="42"/>
      <c r="H56" s="42"/>
      <c r="I56" s="42"/>
      <c r="J56" s="42"/>
      <c r="K56" s="42"/>
      <c r="L56" s="42"/>
      <c r="M56" s="42"/>
      <c r="N56" s="42"/>
      <c r="O56" s="42"/>
      <c r="P56" s="42"/>
      <c r="Q56" s="42"/>
      <c r="R56" s="42"/>
      <c r="S56" s="42"/>
      <c r="T56" s="42"/>
      <c r="U56" s="42"/>
    </row>
    <row r="57" spans="4:21" ht="15.75">
      <c r="D57" s="37"/>
      <c r="E57" s="42"/>
      <c r="F57" s="42"/>
      <c r="G57" s="42"/>
      <c r="H57" s="42"/>
      <c r="I57" s="42"/>
      <c r="J57" s="42"/>
      <c r="K57" s="42"/>
      <c r="L57" s="42"/>
      <c r="M57" s="42"/>
      <c r="N57" s="42"/>
      <c r="O57" s="42"/>
      <c r="P57" s="42"/>
      <c r="Q57" s="42"/>
      <c r="R57" s="42"/>
      <c r="S57" s="42"/>
      <c r="T57" s="42"/>
      <c r="U57" s="42"/>
    </row>
  </sheetData>
  <mergeCells count="23">
    <mergeCell ref="E43:P43"/>
    <mergeCell ref="E42:P42"/>
    <mergeCell ref="N22:N24"/>
    <mergeCell ref="Q22:Q24"/>
    <mergeCell ref="R22:R24"/>
    <mergeCell ref="S22:S24"/>
    <mergeCell ref="D40:S40"/>
    <mergeCell ref="P22:P24"/>
    <mergeCell ref="O22:O24"/>
    <mergeCell ref="E41:P41"/>
    <mergeCell ref="K22:K24"/>
    <mergeCell ref="L22:L24"/>
    <mergeCell ref="M22:M24"/>
    <mergeCell ref="D1:J2"/>
    <mergeCell ref="D21:J21"/>
    <mergeCell ref="G22:G24"/>
    <mergeCell ref="D36:E36"/>
    <mergeCell ref="D22:D24"/>
    <mergeCell ref="E22:E24"/>
    <mergeCell ref="J22:J24"/>
    <mergeCell ref="F22:F24"/>
    <mergeCell ref="H22:H24"/>
    <mergeCell ref="I22:I24"/>
  </mergeCells>
  <phoneticPr fontId="3" type="noConversion"/>
  <dataValidations count="3">
    <dataValidation type="decimal" allowBlank="1" showInputMessage="1" showErrorMessage="1" errorTitle="Input Error" error="Please enter a numeric value between 0 and 99999999999999999" sqref="Q36:S36 O36 O27" xr:uid="{00000000-0002-0000-0400-000000000000}">
      <formula1>0</formula1>
      <formula2>99999999999999900</formula2>
    </dataValidation>
    <dataValidation type="decimal" allowBlank="1" showInputMessage="1" showErrorMessage="1" error="Please enter a numeric value between 0 and 99999999999999900" sqref="Q27:S27" xr:uid="{00000000-0002-0000-0400-000001000000}">
      <formula1>0</formula1>
      <formula2>99999999999999900</formula2>
    </dataValidation>
    <dataValidation type="custom" allowBlank="1" showInputMessage="1" showErrorMessage="1" sqref="P27" xr:uid="{00000000-0002-0000-0400-000002000000}">
      <formula1>O27&lt;&gt;0</formula1>
    </dataValidation>
  </dataValidation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G16"/>
  <sheetViews>
    <sheetView showGridLines="0" topLeftCell="E1" workbookViewId="0">
      <selection activeCell="E12" sqref="E12"/>
    </sheetView>
  </sheetViews>
  <sheetFormatPr defaultRowHeight="15"/>
  <cols>
    <col min="1" max="3" width="9.140625" hidden="1" customWidth="1"/>
    <col min="4" max="4" width="31.28515625" customWidth="1"/>
    <col min="5" max="5" width="29.7109375" customWidth="1"/>
  </cols>
  <sheetData>
    <row r="1" spans="1:7" ht="30" customHeight="1">
      <c r="A1" s="12" t="s">
        <v>665</v>
      </c>
      <c r="D1" s="116" t="s">
        <v>666</v>
      </c>
      <c r="E1" s="116"/>
    </row>
    <row r="2" spans="1:7" ht="30" customHeight="1">
      <c r="D2" s="116"/>
      <c r="E2" s="116"/>
    </row>
    <row r="4" spans="1:7" hidden="1"/>
    <row r="5" spans="1:7" hidden="1">
      <c r="A5" s="31"/>
      <c r="B5" s="31"/>
      <c r="C5" s="31" t="s">
        <v>667</v>
      </c>
      <c r="D5" s="31"/>
      <c r="E5" s="31"/>
      <c r="F5" s="31"/>
      <c r="G5" s="31"/>
    </row>
    <row r="6" spans="1:7" hidden="1">
      <c r="A6" s="31"/>
      <c r="B6" s="31"/>
      <c r="C6" s="31"/>
      <c r="D6" s="31"/>
      <c r="E6" s="31"/>
      <c r="F6" s="31"/>
      <c r="G6" s="31"/>
    </row>
    <row r="7" spans="1:7" hidden="1">
      <c r="A7" s="31"/>
      <c r="B7" s="31"/>
      <c r="C7" s="31"/>
      <c r="D7" s="31"/>
      <c r="E7" s="31"/>
      <c r="F7" s="31"/>
      <c r="G7" s="31"/>
    </row>
    <row r="8" spans="1:7" hidden="1">
      <c r="A8" s="31"/>
      <c r="B8" s="31"/>
      <c r="C8" s="31" t="s">
        <v>381</v>
      </c>
      <c r="D8" s="31" t="s">
        <v>382</v>
      </c>
      <c r="E8" s="31"/>
      <c r="F8" s="31" t="s">
        <v>383</v>
      </c>
      <c r="G8" s="31" t="s">
        <v>384</v>
      </c>
    </row>
    <row r="9" spans="1:7">
      <c r="A9" s="31"/>
      <c r="B9" s="31"/>
      <c r="C9" s="31" t="s">
        <v>383</v>
      </c>
      <c r="G9" s="31"/>
    </row>
    <row r="10" spans="1:7">
      <c r="A10" s="31" t="s">
        <v>668</v>
      </c>
      <c r="B10" s="31"/>
      <c r="C10" s="31"/>
      <c r="D10" s="13" t="s">
        <v>669</v>
      </c>
      <c r="E10" s="55"/>
      <c r="G10" s="31"/>
    </row>
    <row r="11" spans="1:7">
      <c r="A11" s="31" t="s">
        <v>670</v>
      </c>
      <c r="B11" s="31"/>
      <c r="C11" s="31"/>
      <c r="D11" s="13" t="s">
        <v>671</v>
      </c>
      <c r="E11" s="55"/>
      <c r="G11" s="31"/>
    </row>
    <row r="12" spans="1:7">
      <c r="A12" s="31" t="s">
        <v>672</v>
      </c>
      <c r="B12" s="31"/>
      <c r="C12" s="31"/>
      <c r="D12" s="13" t="s">
        <v>673</v>
      </c>
      <c r="E12" s="70"/>
      <c r="G12" s="31"/>
    </row>
    <row r="13" spans="1:7">
      <c r="A13" s="31" t="s">
        <v>674</v>
      </c>
      <c r="B13" s="31"/>
      <c r="C13" s="31"/>
      <c r="D13" s="13" t="s">
        <v>675</v>
      </c>
      <c r="E13" s="70"/>
      <c r="G13" s="31"/>
    </row>
    <row r="14" spans="1:7">
      <c r="A14" s="31" t="s">
        <v>676</v>
      </c>
      <c r="B14" s="31"/>
      <c r="C14" s="31"/>
      <c r="D14" s="51" t="s">
        <v>677</v>
      </c>
      <c r="E14" s="55"/>
      <c r="G14" s="31"/>
    </row>
    <row r="15" spans="1:7">
      <c r="A15" s="31"/>
      <c r="B15" s="31"/>
      <c r="C15" s="31" t="s">
        <v>383</v>
      </c>
      <c r="G15" s="31"/>
    </row>
    <row r="16" spans="1:7">
      <c r="A16" s="31"/>
      <c r="B16" s="31"/>
      <c r="C16" s="31" t="s">
        <v>408</v>
      </c>
      <c r="D16" s="31"/>
      <c r="E16" s="31"/>
      <c r="F16" s="31"/>
      <c r="G16" s="31" t="s">
        <v>409</v>
      </c>
    </row>
  </sheetData>
  <mergeCells count="1">
    <mergeCell ref="D1:E2"/>
  </mergeCells>
  <phoneticPr fontId="3" type="noConversion"/>
  <dataValidations count="1">
    <dataValidation type="whole" allowBlank="1" showInputMessage="1" showErrorMessage="1" errorTitle="Input Error" error="Please enter ten digit number between 1000000000 and 9999999999." sqref="E12:E13" xr:uid="{00000000-0002-0000-0500-000000000000}">
      <formula1>1000000000</formula1>
      <formula2>9999999999</formula2>
    </dataValidation>
  </dataValidation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
  <sheetViews>
    <sheetView workbookViewId="0"/>
  </sheetViews>
  <sheetFormatPr defaultColWidth="9.140625" defaultRowHeight="15"/>
  <cols>
    <col min="1" max="16384" width="9.140625" style="1"/>
  </cols>
  <sheetData/>
  <sheetProtection selectLockedCells="1"/>
  <dataConsolidate/>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
  <sheetViews>
    <sheetView workbookViewId="0"/>
  </sheetViews>
  <sheetFormatPr defaultColWidth="9.140625" defaultRowHeight="15"/>
  <cols>
    <col min="1" max="16384" width="9.140625" style="1"/>
  </cols>
  <sheetData/>
  <sheetProtection selectLockedCells="1"/>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
  <sheetViews>
    <sheetView workbookViewId="0">
      <selection activeCell="A2" sqref="A2"/>
    </sheetView>
  </sheetViews>
  <sheetFormatPr defaultColWidth="9.140625" defaultRowHeight="15"/>
  <cols>
    <col min="1" max="16384" width="9.140625" style="1"/>
  </cols>
  <sheetData/>
  <sheetProtection selectLockedCells="1"/>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General Information</vt:lpstr>
      <vt:lpstr>Sec-1 Exp_LargeBorr</vt:lpstr>
      <vt:lpstr>Sec-2 WriteOff</vt:lpstr>
      <vt:lpstr>Authorised Signatory</vt:lpstr>
      <vt:lpstr>datasheet_1_13</vt:lpstr>
      <vt:lpstr>datasheet_1_25</vt:lpstr>
      <vt:lpstr>datasheet_1_26</vt:lpstr>
      <vt:lpstr>datasheet_1_38</vt:lpstr>
      <vt:lpstr>datasheet_1_40</vt:lpstr>
      <vt:lpstr>datasheet_1_42</vt:lpstr>
      <vt:lpstr>ScaleList</vt:lpstr>
      <vt:lpstr>UnitList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Kalyani Ghagare</dc:creator>
  <cp:keywords/>
  <dc:description/>
  <cp:lastModifiedBy>RBIWebsite Support, Shraddha</cp:lastModifiedBy>
  <cp:revision/>
  <dcterms:created xsi:type="dcterms:W3CDTF">2010-12-09T08:47:06Z</dcterms:created>
  <dcterms:modified xsi:type="dcterms:W3CDTF">2026-08-28T14:06:48Z</dcterms:modified>
  <cp:category/>
  <cp:contentStatus/>
</cp:coreProperties>
</file>